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36\firma\JRP\INWESTYCJE\JESIENNA (107)\PRZETARG\"/>
    </mc:Choice>
  </mc:AlternateContent>
  <xr:revisionPtr revIDLastSave="0" documentId="8_{36C666ED-36AF-4529-AF65-0C9A2463921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" sheetId="1" r:id="rId1"/>
  </sheets>
  <calcPr calcId="191029"/>
</workbook>
</file>

<file path=xl/calcChain.xml><?xml version="1.0" encoding="utf-8"?>
<calcChain xmlns="http://schemas.openxmlformats.org/spreadsheetml/2006/main">
  <c r="F5" i="1" l="1"/>
  <c r="F33" i="1"/>
  <c r="F34" i="1"/>
  <c r="F36" i="1"/>
  <c r="F37" i="1"/>
  <c r="F38" i="1"/>
  <c r="F32" i="1" l="1"/>
  <c r="F30" i="1"/>
  <c r="F8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9" i="1" l="1"/>
</calcChain>
</file>

<file path=xl/sharedStrings.xml><?xml version="1.0" encoding="utf-8"?>
<sst xmlns="http://schemas.openxmlformats.org/spreadsheetml/2006/main" count="108" uniqueCount="83">
  <si>
    <t>Lp.</t>
  </si>
  <si>
    <t>Opis</t>
  </si>
  <si>
    <t>Roboty montażowe</t>
  </si>
  <si>
    <t>Sieci wodociągowe - łącznik rurowo-kołnierzowy DN150</t>
  </si>
  <si>
    <t>Sieci wodociągowe - łącznik rurowo-kołnierzowy DN110</t>
  </si>
  <si>
    <t>Zasuwy typu "E" kołnierzowe z obudową o śr. 80 mm montowane na rurociągach PVC i PE</t>
  </si>
  <si>
    <t>Hydranty pożarowe nadziemne o śr. 80 mm</t>
  </si>
  <si>
    <t>Przepięcie istniejących hydrantów (ew. wymiana)</t>
  </si>
  <si>
    <t>Zaślepienie istniejącego rurociągu sieci wodociągowej o śr. 150mm</t>
  </si>
  <si>
    <t>j.m.</t>
  </si>
  <si>
    <t>m2</t>
  </si>
  <si>
    <t>m</t>
  </si>
  <si>
    <t>szt.</t>
  </si>
  <si>
    <t>kpl.</t>
  </si>
  <si>
    <t>kpl</t>
  </si>
  <si>
    <t>Ilość</t>
  </si>
  <si>
    <t>Cena</t>
  </si>
  <si>
    <t>Wartość</t>
  </si>
  <si>
    <t>Roboty rozbiórkowe</t>
  </si>
  <si>
    <t>Roboty odtworzeniowe</t>
  </si>
  <si>
    <t>1</t>
  </si>
  <si>
    <t>2</t>
  </si>
  <si>
    <t>I</t>
  </si>
  <si>
    <t>III</t>
  </si>
  <si>
    <t>Montaż rurociągów z rur polietylenowych (PE, PEHD) o śr.zewnętrznej 110 mm, wraz z robotami towarzyszącymi</t>
  </si>
  <si>
    <t>Montaż rurociągów z rur polietylenowych (PE, PEHD) o śr.zewnętrznej 160 mm, wraz z robotami towarzyszącymi</t>
  </si>
  <si>
    <t>Sieci wodociągowe - trójnik kołnierzowy redukcyjny DN150/150/80</t>
  </si>
  <si>
    <t>Sieci wodociągowe - trójnik kołnierzowy redukcyjny DN150/150/100</t>
  </si>
  <si>
    <t>Sieci wodociągowe - trójnik kołnierzowy DN150/150/150</t>
  </si>
  <si>
    <t>Sieci wodociągowe - trójnik kołnierzowy DN100/100/100</t>
  </si>
  <si>
    <t>Zasuwy kołnierzowe ze skrzynką i obudową o śr. do 150 mm montowane na rurociągach PVC i PE</t>
  </si>
  <si>
    <t>Zasuwy kołnierzowe ze skrzynką i obudową o śr. do 100 mm montowane na rurociągach PVC i PE</t>
  </si>
  <si>
    <t>Warstwa ścieralna 5 cm z mieszanki asfaltowej AC 11C</t>
  </si>
  <si>
    <t>Warstwa wiążąca 5 cm z mieszanki asfaltowej AC 16W</t>
  </si>
  <si>
    <t>SIEĆ WODOCIĄGOWA</t>
  </si>
  <si>
    <t>PRZYŁĄCZA</t>
  </si>
  <si>
    <t>Odtworzenie terenów zielonych</t>
  </si>
  <si>
    <t>ha</t>
  </si>
  <si>
    <t>Montaż rurociągów z rur polietylenowych (PE, PEHD) o śr.zewnętrznej 32 mm, wraz z robotami towarzyszącymi</t>
  </si>
  <si>
    <t>Opaska do nawiercania na rury PE 160/32mm</t>
  </si>
  <si>
    <t>Montaż kompletnych zasuw domowych</t>
  </si>
  <si>
    <t>Próba szczelności sieci wodociągowych</t>
  </si>
  <si>
    <t>Dezynfekcja rurociągów sieci wodociągowych</t>
  </si>
  <si>
    <t>ROBOTY KOŃCOWE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</si>
  <si>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</si>
  <si>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</si>
  <si>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</si>
  <si>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</si>
  <si>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</si>
  <si>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</si>
  <si>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</si>
  <si>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</si>
  <si>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</si>
  <si>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</si>
  <si>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</si>
  <si>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</si>
  <si>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</si>
  <si>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</si>
  <si>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</si>
  <si>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</si>
  <si>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</si>
  <si>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1.1</t>
  </si>
  <si>
    <t>1.2</t>
  </si>
  <si>
    <t>1.3</t>
  </si>
  <si>
    <t>2.1</t>
  </si>
  <si>
    <t>2.2</t>
  </si>
  <si>
    <t>20</t>
  </si>
  <si>
    <t>21</t>
  </si>
  <si>
    <t>22</t>
  </si>
  <si>
    <t>23</t>
  </si>
  <si>
    <t>24</t>
  </si>
  <si>
    <t>25</t>
  </si>
  <si>
    <t>26</t>
  </si>
  <si>
    <t>Płukanie sieci wodociągowej</t>
  </si>
  <si>
    <t>Kosztorys ofertowy - ul. Jesienna</t>
  </si>
  <si>
    <t>Kosztorys razem (netto)</t>
  </si>
  <si>
    <t>Studzienka napow.-odpowietrzająca z zaworem automatycznym do zabudowy podziemnej wraz z zabudową odgałęzienia</t>
  </si>
  <si>
    <t>1a</t>
  </si>
  <si>
    <t>2a</t>
  </si>
  <si>
    <t>Podbudowa z kruszywa łamanego 31,5-63 mm o grubości 20cm</t>
  </si>
  <si>
    <t>Podbudowa z kruszywa łamanego 0 - 31,5 mm o grubości 5cm</t>
  </si>
  <si>
    <t>Rozbiórka nawierzchni bitumicznych z wywozem i utylizacją materiału z rozbiórki - warstwa ścieralna</t>
  </si>
  <si>
    <t>Rozbiórka nawierzchni bitumicznych (warstwa wiążąca) oraz warstw konstrukcyjnych z wywozem i utylizacją materiału z rozbiórki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</si>
</sst>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rgb="FF000000"/>
      <name val="Calibri"/>
    </font>
    <font>
      <sz val="8"/>
      <color rgb="FFFFFFFF"/>
      <name val="Microsoft Sans Serif"/>
    </font>
    <font>
      <sz val="9"/>
      <color rgb="FF000000"/>
      <name val="Microsoft Sans Serif"/>
    </font>
    <font>
      <sz val="9"/>
      <color rgb="FF000000"/>
      <name val="Microsoft Sans Serif"/>
    </font>
    <font>
      <b/>
      <sz val="9"/>
      <color rgb="FF000000"/>
      <name val="Microsoft Sans Serif"/>
    </font>
    <font>
      <sz val="9"/>
      <color rgb="FF000000"/>
      <name val="Microsoft Sans Serif"/>
    </font>
    <font>
      <sz val="9"/>
      <color rgb="FF000000"/>
      <name val="Microsoft Sans Serif"/>
    </font>
    <font>
      <sz val="9"/>
      <color rgb="FF000000"/>
      <name val="Microsoft Sans Serif"/>
    </font>
    <font>
      <b/>
      <sz val="9"/>
      <color rgb="FF000000"/>
      <name val="Microsoft Sans Serif"/>
    </font>
    <font>
      <sz val="9"/>
      <color rgb="FF000000"/>
      <name val="Microsoft Sans Serif"/>
    </font>
    <font>
      <b/>
      <sz val="9"/>
      <color rgb="FF000000"/>
      <name val="Microsoft Sans Serif"/>
      <family val="2"/>
      <charset val="238"/>
    </font>
    <font>
      <sz val="9"/>
      <color rgb="FF000000"/>
      <name val="Microsoft Sans Serif"/>
      <family val="2"/>
      <charset val="238"/>
    </font>
    <font>
      <sz val="10"/>
      <color rgb="FF000000"/>
      <name val="Microsoft Sans Serif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Microsoft Sans Serif"/>
      <family val="2"/>
      <charset val="238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2" xfId="0" applyFont="1" applyFill="1" applyBorder="1" applyAlignment="1">
      <alignment horizontal="left" vertical="top" wrapText="1" shrinkToFit="1"/>
    </xf>
    <xf numFmtId="22" fontId="4" fillId="5" borderId="4" xfId="0" applyNumberFormat="1" applyFont="1" applyFill="1" applyBorder="1" applyAlignment="1">
      <alignment horizontal="left" vertical="top" wrapText="1" shrinkToFit="1"/>
    </xf>
    <xf numFmtId="0" fontId="6" fillId="9" borderId="8" xfId="0" applyFont="1" applyFill="1" applyBorder="1" applyAlignment="1">
      <alignment horizontal="center" vertical="center" wrapText="1" shrinkToFit="1"/>
    </xf>
    <xf numFmtId="22" fontId="7" fillId="10" borderId="9" xfId="0" applyNumberFormat="1" applyFont="1" applyFill="1" applyBorder="1" applyAlignment="1">
      <alignment horizontal="center" vertical="top" wrapText="1" shrinkToFit="1"/>
    </xf>
    <xf numFmtId="22" fontId="8" fillId="11" borderId="10" xfId="0" applyNumberFormat="1" applyFont="1" applyFill="1" applyBorder="1" applyAlignment="1">
      <alignment horizontal="left" vertical="top" wrapText="1" shrinkToFit="1"/>
    </xf>
    <xf numFmtId="22" fontId="9" fillId="12" borderId="11" xfId="0" applyNumberFormat="1" applyFont="1" applyFill="1" applyBorder="1" applyAlignment="1">
      <alignment horizontal="left" vertical="top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3" fillId="4" borderId="3" xfId="0" applyNumberFormat="1" applyFont="1" applyFill="1" applyBorder="1" applyAlignment="1">
      <alignment horizontal="center" vertical="center" wrapText="1" shrinkToFit="1"/>
    </xf>
    <xf numFmtId="22" fontId="10" fillId="11" borderId="10" xfId="0" applyNumberFormat="1" applyFont="1" applyFill="1" applyBorder="1" applyAlignment="1">
      <alignment horizontal="left" vertical="top" wrapText="1" shrinkToFit="1"/>
    </xf>
    <xf numFmtId="22" fontId="11" fillId="12" borderId="11" xfId="0" applyNumberFormat="1" applyFont="1" applyFill="1" applyBorder="1" applyAlignment="1">
      <alignment horizontal="left" vertical="top" wrapText="1" shrinkToFit="1"/>
    </xf>
    <xf numFmtId="22" fontId="11" fillId="12" borderId="14" xfId="0" applyNumberFormat="1" applyFont="1" applyFill="1" applyBorder="1" applyAlignment="1">
      <alignment horizontal="left" vertical="top" wrapText="1" shrinkToFit="1"/>
    </xf>
    <xf numFmtId="22" fontId="7" fillId="10" borderId="14" xfId="0" applyNumberFormat="1" applyFont="1" applyFill="1" applyBorder="1" applyAlignment="1">
      <alignment horizontal="center" vertical="top" wrapText="1" shrinkToFit="1"/>
    </xf>
    <xf numFmtId="0" fontId="12" fillId="3" borderId="2" xfId="0" applyFont="1" applyFill="1" applyBorder="1" applyAlignment="1">
      <alignment horizontal="left" vertical="center" wrapText="1" shrinkToFit="1"/>
    </xf>
    <xf numFmtId="22" fontId="11" fillId="10" borderId="9" xfId="0" applyNumberFormat="1" applyFont="1" applyFill="1" applyBorder="1" applyAlignment="1">
      <alignment horizontal="center" vertical="top" wrapText="1" shrinkToFit="1"/>
    </xf>
    <xf numFmtId="22" fontId="11" fillId="10" borderId="14" xfId="0" applyNumberFormat="1" applyFont="1" applyFill="1" applyBorder="1" applyAlignment="1">
      <alignment horizontal="center" vertical="top" wrapText="1" shrinkToFit="1"/>
    </xf>
    <xf numFmtId="22" fontId="5" fillId="8" borderId="7" xfId="0" applyNumberFormat="1" applyFont="1" applyFill="1" applyBorder="1" applyAlignment="1">
      <alignment horizontal="left" vertical="top" wrapText="1" shrinkToFit="1"/>
    </xf>
    <xf numFmtId="22" fontId="10" fillId="5" borderId="4" xfId="0" applyNumberFormat="1" applyFont="1" applyFill="1" applyBorder="1" applyAlignment="1">
      <alignment horizontal="left" vertical="top" wrapText="1" shrinkToFit="1"/>
    </xf>
    <xf numFmtId="22" fontId="10" fillId="12" borderId="14" xfId="0" applyNumberFormat="1" applyFont="1" applyFill="1" applyBorder="1" applyAlignment="1">
      <alignment horizontal="left" vertical="top" wrapText="1" shrinkToFit="1"/>
    </xf>
    <xf numFmtId="164" fontId="15" fillId="3" borderId="2" xfId="0" applyNumberFormat="1" applyFont="1" applyFill="1" applyBorder="1" applyAlignment="1">
      <alignment horizontal="left" vertical="top" wrapText="1" shrinkToFit="1"/>
    </xf>
    <xf numFmtId="164" fontId="15" fillId="9" borderId="8" xfId="0" applyNumberFormat="1" applyFont="1" applyFill="1" applyBorder="1" applyAlignment="1">
      <alignment horizontal="center" vertical="center" wrapText="1" shrinkToFit="1"/>
    </xf>
    <xf numFmtId="164" fontId="15" fillId="5" borderId="4" xfId="0" applyNumberFormat="1" applyFont="1" applyFill="1" applyBorder="1" applyAlignment="1">
      <alignment horizontal="left" vertical="top" wrapText="1" shrinkToFit="1"/>
    </xf>
    <xf numFmtId="164" fontId="15" fillId="11" borderId="10" xfId="0" applyNumberFormat="1" applyFont="1" applyFill="1" applyBorder="1" applyAlignment="1">
      <alignment horizontal="left" vertical="top" wrapText="1" shrinkToFit="1"/>
    </xf>
    <xf numFmtId="164" fontId="15" fillId="13" borderId="12" xfId="0" applyNumberFormat="1" applyFont="1" applyFill="1" applyBorder="1" applyAlignment="1">
      <alignment horizontal="right" vertical="top" wrapText="1" shrinkToFit="1"/>
    </xf>
    <xf numFmtId="164" fontId="15" fillId="13" borderId="14" xfId="0" applyNumberFormat="1" applyFont="1" applyFill="1" applyBorder="1" applyAlignment="1">
      <alignment horizontal="right" vertical="top" wrapText="1" shrinkToFit="1"/>
    </xf>
    <xf numFmtId="164" fontId="16" fillId="0" borderId="0" xfId="0" applyNumberFormat="1" applyFont="1"/>
    <xf numFmtId="22" fontId="2" fillId="12" borderId="11" xfId="0" applyNumberFormat="1" applyFont="1" applyFill="1" applyBorder="1" applyAlignment="1">
      <alignment horizontal="left" vertical="top" wrapText="1" shrinkToFit="1"/>
    </xf>
    <xf numFmtId="22" fontId="2" fillId="10" borderId="9" xfId="0" applyNumberFormat="1" applyFont="1" applyFill="1" applyBorder="1" applyAlignment="1">
      <alignment horizontal="center" vertical="top" wrapText="1" shrinkToFit="1"/>
    </xf>
    <xf numFmtId="22" fontId="4" fillId="11" borderId="10" xfId="0" applyNumberFormat="1" applyFont="1" applyFill="1" applyBorder="1" applyAlignment="1">
      <alignment horizontal="left" vertical="top" wrapText="1" shrinkToFit="1"/>
    </xf>
    <xf numFmtId="49" fontId="2" fillId="3" borderId="2" xfId="0" applyNumberFormat="1" applyFont="1" applyFill="1" applyBorder="1" applyAlignment="1">
      <alignment horizontal="center" vertical="center" wrapText="1" shrinkToFit="1"/>
    </xf>
    <xf numFmtId="49" fontId="10" fillId="5" borderId="4" xfId="0" applyNumberFormat="1" applyFont="1" applyFill="1" applyBorder="1" applyAlignment="1">
      <alignment horizontal="center" vertical="center" wrapText="1" shrinkToFit="1"/>
    </xf>
    <xf numFmtId="49" fontId="10" fillId="6" borderId="5" xfId="0" applyNumberFormat="1" applyFont="1" applyFill="1" applyBorder="1" applyAlignment="1">
      <alignment horizontal="center" vertical="center" wrapText="1" shrinkToFit="1"/>
    </xf>
    <xf numFmtId="49" fontId="11" fillId="7" borderId="6" xfId="0" applyNumberFormat="1" applyFont="1" applyFill="1" applyBorder="1" applyAlignment="1">
      <alignment horizontal="center" vertical="center" wrapText="1" shrinkToFit="1"/>
    </xf>
    <xf numFmtId="49" fontId="4" fillId="6" borderId="5" xfId="0" applyNumberFormat="1" applyFont="1" applyFill="1" applyBorder="1" applyAlignment="1">
      <alignment horizontal="center" vertical="center" wrapText="1" shrinkToFit="1"/>
    </xf>
    <xf numFmtId="49" fontId="5" fillId="8" borderId="7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 wrapText="1" shrinkToFit="1"/>
    </xf>
    <xf numFmtId="164" fontId="11" fillId="3" borderId="2" xfId="0" applyNumberFormat="1" applyFont="1" applyFill="1" applyBorder="1" applyAlignment="1">
      <alignment horizontal="left" vertical="top" wrapText="1" shrinkToFit="1"/>
    </xf>
    <xf numFmtId="164" fontId="11" fillId="9" borderId="8" xfId="0" applyNumberFormat="1" applyFont="1" applyFill="1" applyBorder="1" applyAlignment="1">
      <alignment horizontal="center" vertical="center" wrapText="1" shrinkToFit="1"/>
    </xf>
    <xf numFmtId="164" fontId="11" fillId="5" borderId="4" xfId="0" applyNumberFormat="1" applyFont="1" applyFill="1" applyBorder="1" applyAlignment="1">
      <alignment horizontal="left" vertical="top" wrapText="1" shrinkToFit="1"/>
    </xf>
    <xf numFmtId="164" fontId="11" fillId="11" borderId="10" xfId="0" applyNumberFormat="1" applyFont="1" applyFill="1" applyBorder="1" applyAlignment="1">
      <alignment horizontal="left" vertical="top" wrapText="1" shrinkToFit="1"/>
    </xf>
    <xf numFmtId="164" fontId="11" fillId="14" borderId="13" xfId="0" applyNumberFormat="1" applyFont="1" applyFill="1" applyBorder="1" applyAlignment="1">
      <alignment horizontal="right" vertical="top" wrapText="1" shrinkToFit="1"/>
    </xf>
    <xf numFmtId="164" fontId="11" fillId="15" borderId="14" xfId="0" applyNumberFormat="1" applyFont="1" applyFill="1" applyBorder="1" applyAlignment="1">
      <alignment horizontal="right" vertical="top" wrapText="1" shrinkToFit="1"/>
    </xf>
    <xf numFmtId="164" fontId="11" fillId="14" borderId="14" xfId="0" applyNumberFormat="1" applyFont="1" applyFill="1" applyBorder="1" applyAlignment="1">
      <alignment horizontal="right" vertical="top" wrapText="1" shrinkToFit="1"/>
    </xf>
    <xf numFmtId="164" fontId="10" fillId="16" borderId="7" xfId="0" applyNumberFormat="1" applyFont="1" applyFill="1" applyBorder="1" applyAlignment="1">
      <alignment horizontal="right" vertical="center" wrapText="1" shrinkToFit="1"/>
    </xf>
    <xf numFmtId="164" fontId="14" fillId="0" borderId="0" xfId="0" applyNumberFormat="1" applyFont="1"/>
    <xf numFmtId="49" fontId="10" fillId="8" borderId="7" xfId="0" applyNumberFormat="1" applyFont="1" applyFill="1" applyBorder="1" applyAlignment="1">
      <alignment horizontal="left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</xdr:colOff>
      <xdr:row>11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</xdr:colOff>
      <xdr:row>27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</xdr:colOff>
      <xdr:row>39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30</xdr:row>
      <xdr:rowOff>0</xdr:rowOff>
    </xdr:from>
    <xdr:ext cx="19050" cy="19050"/>
    <xdr:pic>
      <xdr:nvPicPr>
        <xdr:cNvPr id="6" name="Picture 2">
          <a:extLst>
            <a:ext uri="{FF2B5EF4-FFF2-40B4-BE49-F238E27FC236}">
              <a16:creationId xmlns:a16="http://schemas.microsoft.com/office/drawing/2014/main" id="{577CDAF6-756A-4B86-99CD-596BEA69548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533650"/>
          <a:ext cx="19050" cy="190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19050" cy="19050"/>
    <xdr:pic>
      <xdr:nvPicPr>
        <xdr:cNvPr id="7" name="Picture 3">
          <a:extLst>
            <a:ext uri="{FF2B5EF4-FFF2-40B4-BE49-F238E27FC236}">
              <a16:creationId xmlns:a16="http://schemas.microsoft.com/office/drawing/2014/main" id="{9965B26D-40FB-42CB-BAB0-A899EB183D7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448675"/>
          <a:ext cx="19050" cy="19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workbookViewId="0">
      <selection activeCell="B9" sqref="B9"/>
    </sheetView>
  </sheetViews>
  <sheetFormatPr defaultRowHeight="15" x14ac:dyDescent="0.25"/>
  <cols>
    <col min="1" max="1" width="12.7109375" style="35" customWidth="1"/>
    <col min="2" max="2" width="38.140625" customWidth="1"/>
    <col min="3" max="3" width="5.7109375" customWidth="1"/>
    <col min="4" max="4" width="12.7109375" style="25" customWidth="1"/>
    <col min="5" max="5" width="12.7109375" style="45" customWidth="1"/>
    <col min="6" max="6" width="15.7109375" style="45" customWidth="1"/>
  </cols>
  <sheetData>
    <row r="1" spans="1:6" ht="24.75" customHeight="1" x14ac:dyDescent="0.25">
      <c r="A1" s="29"/>
      <c r="B1" s="13" t="s">
        <v>74</v>
      </c>
      <c r="C1" s="1"/>
      <c r="D1" s="19"/>
      <c r="E1" s="37"/>
      <c r="F1" s="37"/>
    </row>
    <row r="2" spans="1:6" x14ac:dyDescent="0.25">
      <c r="A2" s="8" t="s">
        <v>0</v>
      </c>
      <c r="B2" s="3" t="s">
        <v>1</v>
      </c>
      <c r="C2" s="3" t="s">
        <v>9</v>
      </c>
      <c r="D2" s="20" t="s">
        <v>15</v>
      </c>
      <c r="E2" s="38" t="s">
        <v>16</v>
      </c>
      <c r="F2" s="38" t="s">
        <v>17</v>
      </c>
    </row>
    <row r="3" spans="1:6" x14ac:dyDescent="0.25">
      <c r="A3" s="30" t="s">
        <v>22</v>
      </c>
      <c r="B3" s="17" t="s">
        <v>34</v>
      </c>
      <c r="C3" s="2"/>
      <c r="D3" s="21"/>
      <c r="E3" s="39"/>
      <c r="F3" s="39"/>
    </row>
    <row r="4" spans="1:6" x14ac:dyDescent="0.25">
      <c r="A4" s="31" t="s">
        <v>61</v>
      </c>
      <c r="B4" s="9" t="s">
        <v>18</v>
      </c>
      <c r="C4" s="5"/>
      <c r="D4" s="22"/>
      <c r="E4" s="40"/>
      <c r="F4" s="40"/>
    </row>
    <row r="5" spans="1:6" ht="38.25" x14ac:dyDescent="0.25">
      <c r="A5" s="32" t="s">
        <v>20</v>
      </c>
      <c r="B5" s="10" t="s">
        <v>81</v>
      </c>
      <c r="C5" s="4" t="s">
        <v>10</v>
      </c>
      <c r="D5" s="23">
        <v>5040</v>
      </c>
      <c r="E5" s="41"/>
      <c r="F5" s="42">
        <f>ROUND(D5*E5,2)</f>
        <v>0</v>
      </c>
    </row>
    <row r="6" spans="1:6" ht="38.25" x14ac:dyDescent="0.25">
      <c r="A6" s="32" t="s">
        <v>77</v>
      </c>
      <c r="B6" s="10" t="s">
        <v>82</v>
      </c>
      <c r="C6" s="4" t="s">
        <v>10</v>
      </c>
      <c r="D6" s="23">
        <v>971.75</v>
      </c>
      <c r="E6" s="43"/>
      <c r="F6" s="42"/>
    </row>
    <row r="7" spans="1:6" x14ac:dyDescent="0.25">
      <c r="A7" s="31" t="s">
        <v>62</v>
      </c>
      <c r="B7" s="9" t="s">
        <v>19</v>
      </c>
      <c r="C7" s="5"/>
      <c r="D7" s="22"/>
      <c r="E7" s="40"/>
      <c r="F7" s="42"/>
    </row>
    <row r="8" spans="1:6" ht="30" customHeight="1" x14ac:dyDescent="0.25">
      <c r="A8" s="32" t="s">
        <v>21</v>
      </c>
      <c r="B8" s="10" t="s">
        <v>79</v>
      </c>
      <c r="C8" s="4" t="s">
        <v>10</v>
      </c>
      <c r="D8" s="23">
        <v>971.75</v>
      </c>
      <c r="E8" s="41"/>
      <c r="F8" s="42">
        <f t="shared" ref="F8:F27" si="0">ROUND(D8*E8,2)</f>
        <v>0</v>
      </c>
    </row>
    <row r="9" spans="1:6" ht="25.5" x14ac:dyDescent="0.25">
      <c r="A9" s="32" t="s">
        <v>78</v>
      </c>
      <c r="B9" s="10" t="s">
        <v>80</v>
      </c>
      <c r="C9" s="4" t="s">
        <v>10</v>
      </c>
      <c r="D9" s="23">
        <v>971.75</v>
      </c>
      <c r="E9" s="43"/>
      <c r="F9" s="42"/>
    </row>
    <row r="10" spans="1:6" ht="25.5" x14ac:dyDescent="0.25">
      <c r="A10" s="32" t="s">
        <v>44</v>
      </c>
      <c r="B10" s="11" t="s">
        <v>33</v>
      </c>
      <c r="C10" s="15" t="s">
        <v>10</v>
      </c>
      <c r="D10" s="23">
        <v>971.75</v>
      </c>
      <c r="E10" s="43"/>
      <c r="F10" s="42">
        <f t="shared" si="0"/>
        <v>0</v>
      </c>
    </row>
    <row r="11" spans="1:6" ht="25.5" x14ac:dyDescent="0.25">
      <c r="A11" s="32" t="s">
        <v>45</v>
      </c>
      <c r="B11" s="11" t="s">
        <v>32</v>
      </c>
      <c r="C11" s="15" t="s">
        <v>10</v>
      </c>
      <c r="D11" s="23">
        <v>5040</v>
      </c>
      <c r="E11" s="41"/>
      <c r="F11" s="42">
        <f t="shared" si="0"/>
        <v>0</v>
      </c>
    </row>
    <row r="12" spans="1:6" x14ac:dyDescent="0.25">
      <c r="A12" s="31" t="s">
        <v>63</v>
      </c>
      <c r="B12" s="5" t="s">
        <v>2</v>
      </c>
      <c r="C12" s="5"/>
      <c r="D12" s="22"/>
      <c r="E12" s="43"/>
      <c r="F12" s="42"/>
    </row>
    <row r="13" spans="1:6" ht="38.25" x14ac:dyDescent="0.25">
      <c r="A13" s="36" t="s">
        <v>46</v>
      </c>
      <c r="B13" s="10" t="s">
        <v>25</v>
      </c>
      <c r="C13" s="4" t="s">
        <v>11</v>
      </c>
      <c r="D13" s="23">
        <v>842</v>
      </c>
      <c r="E13" s="41"/>
      <c r="F13" s="42">
        <f t="shared" si="0"/>
        <v>0</v>
      </c>
    </row>
    <row r="14" spans="1:6" ht="38.25" x14ac:dyDescent="0.25">
      <c r="A14" s="36" t="s">
        <v>47</v>
      </c>
      <c r="B14" s="10" t="s">
        <v>24</v>
      </c>
      <c r="C14" s="4" t="s">
        <v>11</v>
      </c>
      <c r="D14" s="23">
        <v>7</v>
      </c>
      <c r="E14" s="43"/>
      <c r="F14" s="42">
        <f t="shared" si="0"/>
        <v>0</v>
      </c>
    </row>
    <row r="15" spans="1:6" ht="25.5" x14ac:dyDescent="0.25">
      <c r="A15" s="36" t="s">
        <v>48</v>
      </c>
      <c r="B15" s="10" t="s">
        <v>26</v>
      </c>
      <c r="C15" s="4" t="s">
        <v>12</v>
      </c>
      <c r="D15" s="23">
        <v>6</v>
      </c>
      <c r="E15" s="41"/>
      <c r="F15" s="42">
        <f t="shared" si="0"/>
        <v>0</v>
      </c>
    </row>
    <row r="16" spans="1:6" ht="25.5" x14ac:dyDescent="0.25">
      <c r="A16" s="36" t="s">
        <v>49</v>
      </c>
      <c r="B16" s="10" t="s">
        <v>27</v>
      </c>
      <c r="C16" s="4" t="s">
        <v>12</v>
      </c>
      <c r="D16" s="23">
        <v>1</v>
      </c>
      <c r="E16" s="43"/>
      <c r="F16" s="42">
        <f t="shared" si="0"/>
        <v>0</v>
      </c>
    </row>
    <row r="17" spans="1:6" ht="25.5" x14ac:dyDescent="0.25">
      <c r="A17" s="36" t="s">
        <v>50</v>
      </c>
      <c r="B17" s="10" t="s">
        <v>28</v>
      </c>
      <c r="C17" s="4" t="s">
        <v>12</v>
      </c>
      <c r="D17" s="23">
        <v>1</v>
      </c>
      <c r="E17" s="41"/>
      <c r="F17" s="42">
        <f t="shared" si="0"/>
        <v>0</v>
      </c>
    </row>
    <row r="18" spans="1:6" ht="25.5" x14ac:dyDescent="0.25">
      <c r="A18" s="36" t="s">
        <v>51</v>
      </c>
      <c r="B18" s="10" t="s">
        <v>29</v>
      </c>
      <c r="C18" s="4" t="s">
        <v>12</v>
      </c>
      <c r="D18" s="23">
        <v>1</v>
      </c>
      <c r="E18" s="43"/>
      <c r="F18" s="42">
        <f t="shared" si="0"/>
        <v>0</v>
      </c>
    </row>
    <row r="19" spans="1:6" ht="25.5" x14ac:dyDescent="0.25">
      <c r="A19" s="36" t="s">
        <v>52</v>
      </c>
      <c r="B19" s="6" t="s">
        <v>3</v>
      </c>
      <c r="C19" s="4" t="s">
        <v>12</v>
      </c>
      <c r="D19" s="23">
        <v>2</v>
      </c>
      <c r="E19" s="41"/>
      <c r="F19" s="42">
        <f t="shared" si="0"/>
        <v>0</v>
      </c>
    </row>
    <row r="20" spans="1:6" ht="25.5" x14ac:dyDescent="0.25">
      <c r="A20" s="36" t="s">
        <v>53</v>
      </c>
      <c r="B20" s="6" t="s">
        <v>4</v>
      </c>
      <c r="C20" s="4" t="s">
        <v>12</v>
      </c>
      <c r="D20" s="23">
        <v>3</v>
      </c>
      <c r="E20" s="41"/>
      <c r="F20" s="42">
        <f t="shared" si="0"/>
        <v>0</v>
      </c>
    </row>
    <row r="21" spans="1:6" ht="38.25" x14ac:dyDescent="0.25">
      <c r="A21" s="36" t="s">
        <v>54</v>
      </c>
      <c r="B21" s="10" t="s">
        <v>30</v>
      </c>
      <c r="C21" s="4" t="s">
        <v>13</v>
      </c>
      <c r="D21" s="23">
        <v>2</v>
      </c>
      <c r="E21" s="43"/>
      <c r="F21" s="42">
        <f t="shared" si="0"/>
        <v>0</v>
      </c>
    </row>
    <row r="22" spans="1:6" ht="38.25" x14ac:dyDescent="0.25">
      <c r="A22" s="36" t="s">
        <v>55</v>
      </c>
      <c r="B22" s="10" t="s">
        <v>31</v>
      </c>
      <c r="C22" s="4" t="s">
        <v>13</v>
      </c>
      <c r="D22" s="23">
        <v>1</v>
      </c>
      <c r="E22" s="41"/>
      <c r="F22" s="42">
        <f t="shared" si="0"/>
        <v>0</v>
      </c>
    </row>
    <row r="23" spans="1:6" ht="25.5" x14ac:dyDescent="0.25">
      <c r="A23" s="36" t="s">
        <v>56</v>
      </c>
      <c r="B23" s="6" t="s">
        <v>5</v>
      </c>
      <c r="C23" s="4" t="s">
        <v>13</v>
      </c>
      <c r="D23" s="23">
        <v>6</v>
      </c>
      <c r="E23" s="43"/>
      <c r="F23" s="42">
        <f t="shared" si="0"/>
        <v>0</v>
      </c>
    </row>
    <row r="24" spans="1:6" x14ac:dyDescent="0.25">
      <c r="A24" s="36" t="s">
        <v>57</v>
      </c>
      <c r="B24" s="6" t="s">
        <v>6</v>
      </c>
      <c r="C24" s="4" t="s">
        <v>13</v>
      </c>
      <c r="D24" s="23">
        <v>4</v>
      </c>
      <c r="E24" s="41"/>
      <c r="F24" s="42">
        <f t="shared" si="0"/>
        <v>0</v>
      </c>
    </row>
    <row r="25" spans="1:6" ht="25.5" x14ac:dyDescent="0.25">
      <c r="A25" s="36" t="s">
        <v>58</v>
      </c>
      <c r="B25" s="6" t="s">
        <v>7</v>
      </c>
      <c r="C25" s="4" t="s">
        <v>14</v>
      </c>
      <c r="D25" s="23">
        <v>2</v>
      </c>
      <c r="E25" s="43"/>
      <c r="F25" s="42">
        <f t="shared" si="0"/>
        <v>0</v>
      </c>
    </row>
    <row r="26" spans="1:6" ht="38.25" x14ac:dyDescent="0.25">
      <c r="A26" s="36" t="s">
        <v>59</v>
      </c>
      <c r="B26" s="26" t="s">
        <v>76</v>
      </c>
      <c r="C26" s="4" t="s">
        <v>13</v>
      </c>
      <c r="D26" s="23">
        <v>1</v>
      </c>
      <c r="E26" s="41"/>
      <c r="F26" s="42">
        <f t="shared" si="0"/>
        <v>0</v>
      </c>
    </row>
    <row r="27" spans="1:6" ht="25.5" x14ac:dyDescent="0.25">
      <c r="A27" s="36" t="s">
        <v>60</v>
      </c>
      <c r="B27" s="6" t="s">
        <v>8</v>
      </c>
      <c r="C27" s="4" t="s">
        <v>14</v>
      </c>
      <c r="D27" s="23">
        <v>2</v>
      </c>
      <c r="E27" s="43"/>
      <c r="F27" s="42">
        <f t="shared" si="0"/>
        <v>0</v>
      </c>
    </row>
    <row r="28" spans="1:6" x14ac:dyDescent="0.25">
      <c r="A28" s="36" t="s">
        <v>23</v>
      </c>
      <c r="B28" s="18" t="s">
        <v>35</v>
      </c>
      <c r="C28" s="12"/>
      <c r="D28" s="24"/>
      <c r="E28" s="41"/>
      <c r="F28" s="42"/>
    </row>
    <row r="29" spans="1:6" x14ac:dyDescent="0.25">
      <c r="A29" s="31" t="s">
        <v>64</v>
      </c>
      <c r="B29" s="9" t="s">
        <v>19</v>
      </c>
      <c r="C29" s="5"/>
      <c r="D29" s="22"/>
      <c r="E29" s="43"/>
      <c r="F29" s="42"/>
    </row>
    <row r="30" spans="1:6" x14ac:dyDescent="0.25">
      <c r="A30" s="32" t="s">
        <v>66</v>
      </c>
      <c r="B30" s="10" t="s">
        <v>36</v>
      </c>
      <c r="C30" s="14" t="s">
        <v>37</v>
      </c>
      <c r="D30" s="23">
        <v>2.1000000000000001E-2</v>
      </c>
      <c r="E30" s="41"/>
      <c r="F30" s="42">
        <f>ROUND(D30*E30,2)</f>
        <v>0</v>
      </c>
    </row>
    <row r="31" spans="1:6" x14ac:dyDescent="0.25">
      <c r="A31" s="31" t="s">
        <v>65</v>
      </c>
      <c r="B31" s="5" t="s">
        <v>2</v>
      </c>
      <c r="C31" s="5"/>
      <c r="D31" s="22"/>
      <c r="E31" s="41"/>
      <c r="F31" s="42"/>
    </row>
    <row r="32" spans="1:6" ht="38.25" x14ac:dyDescent="0.25">
      <c r="A32" s="36" t="s">
        <v>67</v>
      </c>
      <c r="B32" s="10" t="s">
        <v>38</v>
      </c>
      <c r="C32" s="4" t="s">
        <v>11</v>
      </c>
      <c r="D32" s="23">
        <v>214</v>
      </c>
      <c r="E32" s="43"/>
      <c r="F32" s="42">
        <f>ROUND(D32*E32,2)</f>
        <v>0</v>
      </c>
    </row>
    <row r="33" spans="1:6" x14ac:dyDescent="0.25">
      <c r="A33" s="32" t="s">
        <v>68</v>
      </c>
      <c r="B33" s="11" t="s">
        <v>39</v>
      </c>
      <c r="C33" s="15" t="s">
        <v>14</v>
      </c>
      <c r="D33" s="24">
        <v>52</v>
      </c>
      <c r="E33" s="41"/>
      <c r="F33" s="42">
        <f t="shared" ref="F33:F38" si="1">ROUND(D33*E33,2)</f>
        <v>0</v>
      </c>
    </row>
    <row r="34" spans="1:6" x14ac:dyDescent="0.25">
      <c r="A34" s="32" t="s">
        <v>69</v>
      </c>
      <c r="B34" s="11" t="s">
        <v>40</v>
      </c>
      <c r="C34" s="15" t="s">
        <v>14</v>
      </c>
      <c r="D34" s="24">
        <v>52</v>
      </c>
      <c r="E34" s="43"/>
      <c r="F34" s="42">
        <f t="shared" si="1"/>
        <v>0</v>
      </c>
    </row>
    <row r="35" spans="1:6" x14ac:dyDescent="0.25">
      <c r="A35" s="33" t="s">
        <v>23</v>
      </c>
      <c r="B35" s="28" t="s">
        <v>43</v>
      </c>
      <c r="C35" s="5"/>
      <c r="D35" s="22"/>
      <c r="E35" s="41"/>
      <c r="F35" s="42"/>
    </row>
    <row r="36" spans="1:6" x14ac:dyDescent="0.25">
      <c r="A36" s="36" t="s">
        <v>70</v>
      </c>
      <c r="B36" s="26" t="s">
        <v>41</v>
      </c>
      <c r="C36" s="27" t="s">
        <v>14</v>
      </c>
      <c r="D36" s="23">
        <v>1</v>
      </c>
      <c r="E36" s="43"/>
      <c r="F36" s="42">
        <f t="shared" si="1"/>
        <v>0</v>
      </c>
    </row>
    <row r="37" spans="1:6" x14ac:dyDescent="0.25">
      <c r="A37" s="36" t="s">
        <v>71</v>
      </c>
      <c r="B37" s="26" t="s">
        <v>42</v>
      </c>
      <c r="C37" s="27" t="s">
        <v>14</v>
      </c>
      <c r="D37" s="23">
        <v>1</v>
      </c>
      <c r="E37" s="41"/>
      <c r="F37" s="42">
        <f t="shared" si="1"/>
        <v>0</v>
      </c>
    </row>
    <row r="38" spans="1:6" x14ac:dyDescent="0.25">
      <c r="A38" s="36" t="s">
        <v>72</v>
      </c>
      <c r="B38" s="26" t="s">
        <v>73</v>
      </c>
      <c r="C38" s="27" t="s">
        <v>14</v>
      </c>
      <c r="D38" s="23">
        <v>1</v>
      </c>
      <c r="E38" s="43"/>
      <c r="F38" s="42">
        <f t="shared" si="1"/>
        <v>0</v>
      </c>
    </row>
    <row r="39" spans="1:6" ht="27.75" customHeight="1" x14ac:dyDescent="0.25">
      <c r="A39" s="34"/>
      <c r="B39" s="46" t="s">
        <v>75</v>
      </c>
      <c r="C39" s="16"/>
      <c r="D39" s="44"/>
      <c r="E39" s="44"/>
      <c r="F39" s="44">
        <f>SUM(F5:F38)</f>
        <v>0</v>
      </c>
    </row>
    <row r="40" spans="1:6" x14ac:dyDescent="0.25">
      <c r="A40" s="7"/>
    </row>
  </sheetData>
  <phoneticPr fontId="13" type="noConversion"/>
  <pageMargins left="1" right="0.5" top="0.38979999999999998" bottom="0.38979999999999998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Walotek</dc:creator>
  <cp:lastModifiedBy>Grażyna Ochabowicz</cp:lastModifiedBy>
  <dcterms:created xsi:type="dcterms:W3CDTF">2024-01-23T13:52:03Z</dcterms:created>
  <dcterms:modified xsi:type="dcterms:W3CDTF">2024-02-22T11:14:32Z</dcterms:modified>
</cp:coreProperties>
</file>