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1\firma\jrp\INWESTYCJE\stacja cng\"/>
    </mc:Choice>
  </mc:AlternateContent>
  <xr:revisionPtr revIDLastSave="0" documentId="8_{977DD33D-ACD3-404D-B9A0-14AE1B93F193}" xr6:coauthVersionLast="47" xr6:coauthVersionMax="47" xr10:uidLastSave="{00000000-0000-0000-0000-000000000000}"/>
  <bookViews>
    <workbookView xWindow="-120" yWindow="-120" windowWidth="29040" windowHeight="15840" xr2:uid="{32C6753C-B9C3-473C-A64D-5927F312EC1B}"/>
  </bookViews>
  <sheets>
    <sheet name="Przedmiar robót CNG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2" l="1"/>
  <c r="F4" i="2"/>
  <c r="F5" i="2"/>
  <c r="F6" i="2"/>
  <c r="F8" i="2"/>
  <c r="F9" i="2"/>
  <c r="F10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30" i="2"/>
  <c r="F31" i="2"/>
  <c r="F32" i="2"/>
  <c r="F33" i="2"/>
  <c r="F34" i="2"/>
  <c r="F35" i="2"/>
  <c r="F36" i="2"/>
  <c r="F38" i="2"/>
  <c r="F39" i="2"/>
  <c r="F41" i="2"/>
  <c r="F64" i="2"/>
  <c r="F65" i="2"/>
  <c r="F73" i="2"/>
  <c r="F75" i="2"/>
  <c r="F76" i="2"/>
  <c r="F77" i="2"/>
  <c r="F78" i="2"/>
  <c r="F79" i="2"/>
  <c r="F80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5" i="2"/>
  <c r="F106" i="2"/>
  <c r="F107" i="2"/>
  <c r="F108" i="2"/>
  <c r="F109" i="2"/>
  <c r="F110" i="2"/>
  <c r="F111" i="2"/>
  <c r="F113" i="2"/>
  <c r="F114" i="2"/>
  <c r="F115" i="2"/>
  <c r="F116" i="2"/>
  <c r="F117" i="2"/>
  <c r="F118" i="2"/>
  <c r="F119" i="2"/>
  <c r="F121" i="2"/>
  <c r="F122" i="2"/>
  <c r="F123" i="2"/>
  <c r="F124" i="2"/>
  <c r="F125" i="2"/>
  <c r="F126" i="2"/>
  <c r="F127" i="2"/>
  <c r="F128" i="2"/>
  <c r="F130" i="2"/>
  <c r="F131" i="2" l="1"/>
</calcChain>
</file>

<file path=xl/sharedStrings.xml><?xml version="1.0" encoding="utf-8"?>
<sst xmlns="http://schemas.openxmlformats.org/spreadsheetml/2006/main" count="249" uniqueCount="127">
  <si>
    <t>Lp.</t>
  </si>
  <si>
    <t>Opis robót</t>
  </si>
  <si>
    <t>Jedn. miary</t>
  </si>
  <si>
    <t>Obmiar</t>
  </si>
  <si>
    <t>m</t>
  </si>
  <si>
    <t>m2</t>
  </si>
  <si>
    <t>kpl</t>
  </si>
  <si>
    <t>szt</t>
  </si>
  <si>
    <t>próba</t>
  </si>
  <si>
    <t>Kształtki kielichowe z żeliwa sferoidalnego łączone na uszczelki, o średnicy: 300 mm, opaska do nawiercania z odgał. kołnierzowym DN150mm</t>
  </si>
  <si>
    <t>Połączenie PE/st 63/50mm</t>
  </si>
  <si>
    <t>Rozebranie nawierzchni i chodników, płyty chodnikowe betonowe 50x50x7 na podsypce cem-piask., ręcznie</t>
  </si>
  <si>
    <t>Nawierzchnie po robotach kablowych (chodniki, wjazdy, place), z płyt betonowych 50x50x7, podsypka cementowo-piaskowa</t>
  </si>
  <si>
    <t>Stopnie z krat pomostowych</t>
  </si>
  <si>
    <t>Przepusty rurowe hermetyczne, w ścianie, dla rur Fi 50</t>
  </si>
  <si>
    <t>Montaż na słupie wiaty osłony z blachy szer. 240mm grub. 1,5mm malowanej na kolor słupa</t>
  </si>
  <si>
    <t>Instalowanie czujek w wykonaniu specjalnym, montowanych na konstrukcji stalowej - Czujniki ruchu i zmierzchu IP54</t>
  </si>
  <si>
    <t>Oprawy oświetleniowe przeciwwybuchowe - Oprawa LED 62,2W 10925lm 4000K IP66 ATEX II 3G EX ec op is IIC T4 Gc</t>
  </si>
  <si>
    <t>Montaż latarń oświetleniowych parkowych (ogrodowych), z fundamentem prefabrykowanym - Latarnia parkowa h=3,5-4m</t>
  </si>
  <si>
    <t>Montaż przewodów do opraw oświetleniowych, wciąganych w słupy, rury osłonowe i wysięgniki, wysokość latarń do 4Ąm, bez wysięgnika, przewody kabelkowe</t>
  </si>
  <si>
    <t>Tablica bezpiecznikowa wnękowa słupowa</t>
  </si>
  <si>
    <t>Montaż masztu flagowego, wraz z fundamentem</t>
  </si>
  <si>
    <t>Złącza rynnowe, naprężające i kontrolne w instalacji odgromowej lub przewodach wyrównawczych, złącze kontrolne śrubowe M10</t>
  </si>
  <si>
    <t>Montaż opraw oświetlenia zewnętrznego, na słupie - Oprawa parkowa LED 50W 4550lm 4000K IP65</t>
  </si>
  <si>
    <t>Ułożenie rur osłonowych PEHD Fi 32</t>
  </si>
  <si>
    <t>Układanie kabli w rurach, pustakach lub kanałach zamkniętych, kabel do 0,5Ąkg/m - U/UTP Kat5e zewn. 2 odcinki</t>
  </si>
  <si>
    <t>Montaż wtyków wielostykowych na kablach wielożyłowych, bez ekranu, wtyk RJ45</t>
  </si>
  <si>
    <t>linia</t>
  </si>
  <si>
    <t>Cena jednostkowa</t>
  </si>
  <si>
    <t>Wartość</t>
  </si>
  <si>
    <t>RAZEM</t>
  </si>
  <si>
    <t>Mechaniczne rozebranie nawierzchni z mas mineralno-bitumicznych, wraz z cięciem nawierzchni oraz wywozem i utylizacją odpadów</t>
  </si>
  <si>
    <t>Mechaniczne rozebranie podbudowy z kruszywa o grubości wraz z wywozem i utylizacją odpadów</t>
  </si>
  <si>
    <t>Rozebranie krawężników betonowych na podsypce cementowo-piaskowej wraz z wywozem i utylizacją odpadów</t>
  </si>
  <si>
    <t>1. Rozbiórki nawierzchnie</t>
  </si>
  <si>
    <t xml:space="preserve">2. Rozbiórki sieci </t>
  </si>
  <si>
    <t>Demontaż studzienek ściekowych ulicznych betonowych o średnicy 500 mm z osadnikiem bez syfonu wraz z wywozem i utylizacją odpadów</t>
  </si>
  <si>
    <t>Demontaż studni rewizyjnych z kręgów betonowych o średnicach 1000 mm i głębokości 3 m w gotowym wykopie przy użyciu sprzętu ręcznego, wraz z wywozem i utylizacją odpadów</t>
  </si>
  <si>
    <t>Demontaż rurociągu kanalizacyjnego, wraz wywozem i utylizacją odpadów</t>
  </si>
  <si>
    <t>Kanały z rur typu PVC Fi 160 mm, łączonych na wcisk, wraz z robotami ziemnymi, odspajaniem skały, zabezpieczeniem kolizji, zagęszczeniem, odwodnieniem, umocnieniem ścian wykopów, podsypką i obsypką piaskową, zasypanie wykopów z odwozem i składowaniem/zutylizowaniem nadmiaru gruntu. Próbą szczelności kanałów z rur typu PVC. Monitoring sieci /inspekcja TV/.</t>
  </si>
  <si>
    <t>Kanały z rur typu PVC Fi 315 mm, łączonych na wcisk, wraz z robotami ziemnymi, odspajaniem skały, zabezpieczeniem kolizji, zagęszczeniem, odwodnieniem, umocnieniem ścian wykopów, podsypką i obsypką piaskową, zasypanie wykopów z odwozem i składowaniem/zutylizowaniem nadmiaru gruntu. Próbą szczelności kanałów z rur typu PVC. Monitoring sieci /inspekcja TV/.</t>
  </si>
  <si>
    <t>Montaż studzienek ściekowych, ulicznych, betonowych o średnicy 500 mm z osadnikiem bez syfonu, wraz ze zwieńczeniem i robotami ziemnymi</t>
  </si>
  <si>
    <t>Montaż studzienek kanalizacyjnych, betonowych o średnicy wewnętrznej 1000 mm, wraz ze zwieńczeniem i robotami ziemnymi</t>
  </si>
  <si>
    <t>Ścieki na podsypce piaskowej z elementów betonowych, grubość prefabrykatów 20 cm. Krata żeliwna</t>
  </si>
  <si>
    <t>Rurociągi z rur polietylenowych o średnicy zewnętrznej 160 mm, wraz z robotami ziemnymi, odspajaniem skały, zabezpieczeniem kolizji, zagęszczeniem, odwodnieniem, umocnieniem ścian wykopów, podsypką i obsypką piaskową, zasypanie wykopów z odwozem i składowaniem/zutylizowaniem nadmiaru gruntu. Połączeniem rur, montażem niezbędnych kształtek oraz próbą szczelności.</t>
  </si>
  <si>
    <t>Montaż kompletnych hydrantów pożarowych, nadziemnych o średnicy 100 mm</t>
  </si>
  <si>
    <t>Montaż kompletnych zasuw żeliwnych, klinowych, kołnierzowych, owalnych z obudową o średnicy 100 mm</t>
  </si>
  <si>
    <t>Montaż kompletnych zasuw żeliwnych, klinowych, kołnierzowych, owalnych z obudową o średnicy 150 mm</t>
  </si>
  <si>
    <t>Montaż rurociągów z rur polietylenowych o średnicy nominalnej 63 mm montowanych z rur w zwojach, wraz z robotami ziemnymi, odspajaniem skały, zabezpieczeniem kolizji, zagęszczeniem, odwodnieniem, umocnieniem ścian wykopów, podsypką i obsypką piaskową, zasypanie wykopów z odwozem i składowaniem/zutylizowaniem nadmiaru gruntu. Połączeniem rur, montażem niezbędnych kształtek oraz próbą szczelności.</t>
  </si>
  <si>
    <t>Montaż kompletnych zasuw kołnierzowych o średnicy nominalnej 50 mm</t>
  </si>
  <si>
    <t>Gazociąg o średnicy nominalnej do 50 mm, wraz z robotami ziemnymi, odspajaniem skały, zabezpieczeniem kolizji, zagęszczeniem, odwodnieniem, umocnieniem ścian wykopów, podsypką i obsypką piaskową, zasypanie wykopów z odwozem i składowaniem/zutylizowaniem nadmiaru gruntu. Połączeniem rur, montażem niezbędnych kształtek oraz próbą szczelności.</t>
  </si>
  <si>
    <t>Ułożenie rur osłonowych PE Fi110mm</t>
  </si>
  <si>
    <t>Dostawa i montaż kompletnego kontenera CNG wraz z wyposażeniem, uruchomieniem i robotami towarzyszącymi</t>
  </si>
  <si>
    <t>Ułożenie rur osłonowych PEHD Fi50mm</t>
  </si>
  <si>
    <t>Ułożenie rur osłonowych PE Fi50mm giętka</t>
  </si>
  <si>
    <t>Układanie kabli w rowach kablowych - ręcznie, kabel do 3,0kg/m, przykrycie folią, N2XH-J 5x35 mm2</t>
  </si>
  <si>
    <t>Układanie kabli w rurach, pustakach lub kanałach zamkniętych, kabel do 3,0kg/m N2XH-J 5x35 mm2</t>
  </si>
  <si>
    <t>Układanie kabli w rowach kablowych - ręcznie, kabel do 0,5kg/m, przykrycie folią N2XH-J 3x2,5 mm2, 2 odcinki</t>
  </si>
  <si>
    <t>Układanie kabli w rurach, pustakach lub kanałach zamkniętych, kabel do 0,5kg/m N2XH-J 3x2,5 mm2, 2 odcinki</t>
  </si>
  <si>
    <t>Układanie kabli w rowach kablowych - ręcznie, kabel do 0,5kg/m, przykrycie folią N2XH-J 3x1,5 mm2, 5 odcinków</t>
  </si>
  <si>
    <t>Układanie kabli w rurach, pustakach lub kanałach zamkniętych, kabel do 0,5kg/m N2XH-J 3x1,5 mm2, 4 odcinki</t>
  </si>
  <si>
    <t>Przewody kabelkowe wciągane do rur i w kanały zamknięte, rury, przekrój do 7,5mm2 N2XH-J 3x1,5 mm2</t>
  </si>
  <si>
    <t>Obróbka na sucho kabli na napięcie do 1kV o izolacji i powłoce z tworzyw sztucznych, kabel 5-żyłowy, do 50mm2</t>
  </si>
  <si>
    <t>Obróbka na sucho kabli na napięcie do 1kV o izolacji i powłoce z tworzyw sztucznych, kabel 3-żyłowy, do 2,5mm2</t>
  </si>
  <si>
    <t>Podłączenie przewodów pod zaciski lub bolce, przewód pojedynczy do 50mm2</t>
  </si>
  <si>
    <t>Podłączenie przewodów pod zaciski lub bolce, przewód pojedynczy do 16mm2</t>
  </si>
  <si>
    <t>Montaż przewodów do opraw oświetleniowych, wciąganych w słupy, rury osłonowe i wysięgniki, wysokość latarń do 4m, bez wysięgnika, przewody kabelkowe</t>
  </si>
  <si>
    <t>Ułożenie rur osłonowych PEHD Fi50mm wraz z robotami towarzyszącymi</t>
  </si>
  <si>
    <t>Układanie kabli w rowach kablowych - ręcznie, kabel do 3,0kg/m, przykrycie folią, N2XH-J 5x35 mm2, wraz z robotami towarzyszącymi</t>
  </si>
  <si>
    <t>Układanie kabli w rurach, pustakach lub kanałach zamkniętych, kabel do 3,0kg/m N2XH-J 5x35 mm2, wraz z robotami towarzyszącymi</t>
  </si>
  <si>
    <t>Układanie kabli w rowach kablowych - ręcznie, kabel do 0,5kg/m, przykrycie folią N2XH-J 3x2,5 mm2, 2 odcinki, wraz z robotami towarzyszącymi</t>
  </si>
  <si>
    <t>Układanie kabli w rurach, pustakach lub kanałach zamkniętych, kabel do 0,5kg/m N2XH-J 3x2,5 mm2, 2 odcinki, wraz z robotami towarzyszącymi</t>
  </si>
  <si>
    <t>Układanie kabli w rowach kablowych - ręcznie, kabel do 0,5kg/m, przykrycie folią N2XH-J 3x1,5 mm2, 5 odcinków, wraz z robotami towarzyszącymi</t>
  </si>
  <si>
    <t>Układanie kabli w rurach, pustakach lub kanałach zamkniętych, kabel do 0,5kg/m N2XH-J 3x1,5 mm2, 4 odcinki, wraz z robotami towarzyszącymi</t>
  </si>
  <si>
    <t>Rury winidurowe na konstrukcji metalowej, RS21</t>
  </si>
  <si>
    <t>Dostawa i montaż kompletnej wiaty, wraz z zabezpieczeniem konstrukcji - konstrukcja ocynkowana ogniowo i malowana zestawem farb chlorokauczukowych, przygotowaniem podłoża, izolacją oraz robotami towarzyszącymi</t>
  </si>
  <si>
    <t>Układanie kabli w rowach kablowych - ręcznie, kabel do 3,0Ąkg/m, przykrycie folią, N2XH-J 5x35 mm2, wraz z robotami towarzyszącymi</t>
  </si>
  <si>
    <t>Układanie kabli w rurach, pustakach lub kanałach zamkniętych, kabel do 3,0Ąkg/m N2XH-J 5x35 mm2, wraz z robotami towarzyszącymi</t>
  </si>
  <si>
    <t>Kompletne wykonanie szyldów reklamowych, wraz z zasilaniem i robotami towarzyszącymi</t>
  </si>
  <si>
    <t>Nawierzchnie z tłucznia kamiennego</t>
  </si>
  <si>
    <t>3. Sieci i instalacje: wodociagowa, kanalizacji sanitarnej, gazu</t>
  </si>
  <si>
    <t>4. Linia kablowa wlz z zestawu złączowo- pomiarowego do rozdzielni głównej stacji</t>
  </si>
  <si>
    <t>5. Kontener stacji CNG</t>
  </si>
  <si>
    <t>6. Montaż prefabrykatów, Rozdzielnica główna RG-CNG z przeciwpożarowym wyłącznikiem prądu</t>
  </si>
  <si>
    <t>7. Instalacje zasilania urządzeń technologicznych stacji, instalacje oświetlenia wiaty, oświetlenia reklamy (logo) i terenu</t>
  </si>
  <si>
    <t>8. Wiata</t>
  </si>
  <si>
    <t>Montaż przewodów CNG dn12mm wraz z robotami towarzyszącymi</t>
  </si>
  <si>
    <t>Wykonanie kanału technologicznego, betonowego</t>
  </si>
  <si>
    <t>9. Instalacje zasilania urządzeń technologicznych stacji, instalacje oświetlenia wiaty, oświetlenia reklamy (logo) i terenu</t>
  </si>
  <si>
    <t xml:space="preserve">10. Maszt flagowy </t>
  </si>
  <si>
    <t>11. Instalacje ochrony odgromowej i uziemienie</t>
  </si>
  <si>
    <t>12. Instalacje zasilania urządzeń technologicznych stacji, instalacje oświetlenia wiaty, oświetlenia reklamy (logo) i terenu</t>
  </si>
  <si>
    <t>13. Instalacje telewizji dozorowej CCTV</t>
  </si>
  <si>
    <t>14. Prace pomiarowo kontrolne</t>
  </si>
  <si>
    <t>15. Nawierzchnie dróg, chodników i placów</t>
  </si>
  <si>
    <t xml:space="preserve">16. Zagospodarowanie stacji </t>
  </si>
  <si>
    <t>Uziomy powierzchniowe poziome, głębokość wykopu do 0,8m, grunt kategorii III - bednarka FE/Zn 30x4, wraz z robotami towarzyszącymi</t>
  </si>
  <si>
    <t>Iglice odgromowe na słupie stalowym - Maszt odgromowy stalowy ocynkowany h=12m z podstawą 400x400mm i fundamentem systemowym 1,6m 400x400mm</t>
  </si>
  <si>
    <t>Przewody uziemiające i wyrównawcze w kanałach odkrytych i na słupach, wraz z łączeniem, w kanałach z mocowaniem uchwytów, bednarka do 120mm2</t>
  </si>
  <si>
    <t>Przewody uziemiające i wyrównawcze w kanałach odkrytych i na słupach, wraz z łączeniem, w kanałach z przyspawaniem do konstrukcji, bednarka do 120mm2</t>
  </si>
  <si>
    <t>Sprawdzanie i pomiar obwodów elektrycznych nn, obwód 1-fazowy</t>
  </si>
  <si>
    <t>Sprawdzanie i pomiar obwodów elektrycznych nn, obwód 3-fazowy</t>
  </si>
  <si>
    <t>Badanie linii kablowych średniego napięcia, niskiego napięcia i sterowniczej</t>
  </si>
  <si>
    <t>Badania i pomiary instalacji uziemiającej, piorunochronnej i skuteczności zerowania, uziemienie ochronne lub robocze</t>
  </si>
  <si>
    <t>Badania i pomiary instalacji uziemiającej, piorunochronnej i skuteczności ochrony, skuteczność ochrony</t>
  </si>
  <si>
    <t>Sprawdzenie samoczynnego wyłączania zasilania, działanie wyłącznika różnicowoprądowego</t>
  </si>
  <si>
    <t>Wzmocnienie podłoża przez stabilizowanie gruntu cementem</t>
  </si>
  <si>
    <t>Wykonanie podbudowy z kruszywa łamanego</t>
  </si>
  <si>
    <t>Nawierzchnie warstwa wiążąca AC16W</t>
  </si>
  <si>
    <t>Nawierzchnie warstwa ścieralna AC11S</t>
  </si>
  <si>
    <t>Krawężniki wraz z wykonaniem ław betonowych z oporem, na podsypce cementowo-piaskowej</t>
  </si>
  <si>
    <t>Plantowanie powierzchni, humusowanie skarp z obsianiem, sadzenie drzew i krzewów z zaprawą dołów ziemią urodzajną</t>
  </si>
  <si>
    <t>Mechaniczne pogrążanie uziomów pionowych prętowych, grunt kategorii III</t>
  </si>
  <si>
    <t>Obrzeża betonowe na podsypce cementowo-piaskowej spoiny wypełniane zaprawą cementową</t>
  </si>
  <si>
    <t>Nawierzchnie z kostki brukowej betonowej, układane na podsypce cementowo-piaskowej spoiny wypełniane piaskiem, wraz z profilowaniem, podbudową (w-wa dolna+górna)</t>
  </si>
  <si>
    <t>Rozdzielnice prądu zmiennego lub stałego, sprawdzenie odbiorcze</t>
  </si>
  <si>
    <t>Mechaniczne rozebranie nawierzchni z betonu, wraz z cięciem nawierzchni oraz wywozem i utylizacją odpadów</t>
  </si>
  <si>
    <t>Kształtki kołnierzowe z żeliwa sferoidalnego łączone na uszczelki, o średnicy: 150 mm, zwężka 150/100mm</t>
  </si>
  <si>
    <t>Rozebranie nawierzchni i chodników, masy mineralno-bitumicznej, mechanicznie</t>
  </si>
  <si>
    <t>Nawierzchnie po robotach kablowych (chodniki, wjazdy, place), z asfaltu lanego, masa grysowo-żwirowa</t>
  </si>
  <si>
    <t>Układanie kabli w rurach, pustakach lub kanałach zamkniętych, kabel do 5,5kg/m - NA2XY-J 4x240 mm2, 2 odcinki równoległe, wraz z obróbką, podłączeniem (zaciski, bolce) i robotami towarzyszącymi</t>
  </si>
  <si>
    <t>Układanie kabli w rowach kablowych, kabel do 5,5kg/m, przykrycie folią - NA2XY-J 4x240 mm2, 2 odcinki równoległe, wraz z obróbką, podłączeniem (zaciski, bolce) i robotami towarzyszącymi</t>
  </si>
  <si>
    <t>Rury winidurowe układane na konstrukcji metalowej</t>
  </si>
  <si>
    <t>Montaż elementów systemu telewizji użytkowej, Kamera TV zewnętrzna</t>
  </si>
  <si>
    <t>Montaż elementów systemu telewizji użytkowej, Urządzenie do cyfrowego zapisu obrazu.</t>
  </si>
  <si>
    <t>Uruchomienie systemu TV, linia transmisji wizji</t>
  </si>
  <si>
    <t>Kompletna rozdzielnica w obudowie metalowej alucynkowanej, IP55, z daszkiem, cokołem i fundamentem systemowym, wymiary min. szer. 1000, wys. 1600, głęb. 400, zamknięcie zamkiem z wkładką patentową, montaż aparatury rozdzielczej na szynach TH, wyposażenie w osłony izolacyjne. Wykonanie wg projektu warsztatowego dostawcy, wyposażona, akumulatory zasilacza buforowego zdemontowane na czas transportu. Montaż i uruchamianie radiotelefonów - Router GSM/GPRS Ethernet z kompletem anten (dostawa kompleksowa z rozdzielnicą) i podłączeniem przewodów do rozdzielnicy.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</si>
</sst>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trike/>
      <sz val="10"/>
      <color theme="1"/>
      <name val="Calibri"/>
      <family val="2"/>
      <charset val="238"/>
      <scheme val="minor"/>
    </font>
    <font>
      <strike/>
      <sz val="10"/>
      <color theme="1"/>
      <name val="Calibri"/>
      <family val="2"/>
      <charset val="238"/>
      <scheme val="minor"/>
    </font>
    <font>
      <strike/>
      <sz val="10"/>
      <color rgb="FF000000"/>
      <name val="Calibri"/>
      <family val="2"/>
      <charset val="238"/>
      <scheme val="minor"/>
    </font>
    <font>
      <strike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 shrinkToFit="1"/>
    </xf>
    <xf numFmtId="0" fontId="1" fillId="0" borderId="1" xfId="0" applyFont="1" applyBorder="1" applyAlignment="1">
      <alignment wrapText="1" shrinkToFit="1"/>
    </xf>
    <xf numFmtId="0" fontId="3" fillId="0" borderId="0" xfId="0" applyFont="1" applyAlignment="1">
      <alignment wrapText="1" shrinkToFit="1"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 shrinkToFit="1"/>
    </xf>
    <xf numFmtId="4" fontId="5" fillId="2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 shrinkToFit="1"/>
    </xf>
    <xf numFmtId="4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 shrinkToFit="1"/>
    </xf>
    <xf numFmtId="4" fontId="3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wrapText="1" shrinkToFit="1"/>
    </xf>
    <xf numFmtId="0" fontId="8" fillId="0" borderId="1" xfId="0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 shrinkToFi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 shrinkToFit="1"/>
    </xf>
    <xf numFmtId="4" fontId="10" fillId="2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5CB5C-8BF8-4632-AA79-F684F2E538C0}">
  <dimension ref="A1:F131"/>
  <sheetViews>
    <sheetView tabSelected="1" topLeftCell="A55" workbookViewId="0">
      <selection activeCell="G89" sqref="G89"/>
    </sheetView>
  </sheetViews>
  <sheetFormatPr defaultRowHeight="15" x14ac:dyDescent="0.25"/>
  <cols>
    <col min="1" max="1" width="8.28515625" style="10" customWidth="1"/>
    <col min="2" max="2" width="64.5703125" style="6" customWidth="1"/>
    <col min="3" max="3" width="12.7109375" style="10" customWidth="1"/>
    <col min="4" max="5" width="15.7109375" style="14" customWidth="1"/>
    <col min="6" max="6" width="20.7109375" style="14" customWidth="1"/>
  </cols>
  <sheetData>
    <row r="1" spans="1:6" x14ac:dyDescent="0.25">
      <c r="A1" s="1" t="s">
        <v>0</v>
      </c>
      <c r="B1" s="2" t="s">
        <v>1</v>
      </c>
      <c r="C1" s="3" t="s">
        <v>2</v>
      </c>
      <c r="D1" s="11" t="s">
        <v>3</v>
      </c>
      <c r="E1" s="11" t="s">
        <v>28</v>
      </c>
      <c r="F1" s="11" t="s">
        <v>29</v>
      </c>
    </row>
    <row r="2" spans="1:6" x14ac:dyDescent="0.25">
      <c r="A2" s="16"/>
      <c r="B2" s="5" t="s">
        <v>34</v>
      </c>
      <c r="C2" s="7"/>
      <c r="D2" s="12"/>
      <c r="E2" s="12"/>
      <c r="F2" s="12"/>
    </row>
    <row r="3" spans="1:6" ht="25.5" x14ac:dyDescent="0.25">
      <c r="A3" s="8">
        <v>1</v>
      </c>
      <c r="B3" s="4" t="s">
        <v>31</v>
      </c>
      <c r="C3" s="8" t="s">
        <v>5</v>
      </c>
      <c r="D3" s="13">
        <v>954</v>
      </c>
      <c r="E3" s="13"/>
      <c r="F3" s="13">
        <f t="shared" ref="F3:F31" si="0">ROUND(D3*E3,2)</f>
        <v>0</v>
      </c>
    </row>
    <row r="4" spans="1:6" ht="25.5" x14ac:dyDescent="0.25">
      <c r="A4" s="8">
        <v>2</v>
      </c>
      <c r="B4" s="4" t="s">
        <v>116</v>
      </c>
      <c r="C4" s="8" t="s">
        <v>5</v>
      </c>
      <c r="D4" s="13">
        <v>115</v>
      </c>
      <c r="E4" s="13"/>
      <c r="F4" s="13">
        <f t="shared" si="0"/>
        <v>0</v>
      </c>
    </row>
    <row r="5" spans="1:6" ht="25.5" x14ac:dyDescent="0.25">
      <c r="A5" s="8">
        <v>3</v>
      </c>
      <c r="B5" s="4" t="s">
        <v>32</v>
      </c>
      <c r="C5" s="8" t="s">
        <v>5</v>
      </c>
      <c r="D5" s="13">
        <v>1069</v>
      </c>
      <c r="E5" s="13"/>
      <c r="F5" s="13">
        <f t="shared" si="0"/>
        <v>0</v>
      </c>
    </row>
    <row r="6" spans="1:6" ht="25.5" x14ac:dyDescent="0.25">
      <c r="A6" s="8">
        <v>4</v>
      </c>
      <c r="B6" s="4" t="s">
        <v>33</v>
      </c>
      <c r="C6" s="8" t="s">
        <v>4</v>
      </c>
      <c r="D6" s="13">
        <v>45</v>
      </c>
      <c r="E6" s="13"/>
      <c r="F6" s="13">
        <f t="shared" si="0"/>
        <v>0</v>
      </c>
    </row>
    <row r="7" spans="1:6" x14ac:dyDescent="0.25">
      <c r="A7" s="16"/>
      <c r="B7" s="5" t="s">
        <v>35</v>
      </c>
      <c r="C7" s="7"/>
      <c r="D7" s="12"/>
      <c r="E7" s="12"/>
      <c r="F7" s="13"/>
    </row>
    <row r="8" spans="1:6" ht="25.5" x14ac:dyDescent="0.25">
      <c r="A8" s="9">
        <v>5</v>
      </c>
      <c r="B8" s="4" t="s">
        <v>36</v>
      </c>
      <c r="C8" s="8" t="s">
        <v>6</v>
      </c>
      <c r="D8" s="13">
        <v>1</v>
      </c>
      <c r="E8" s="13"/>
      <c r="F8" s="13">
        <f t="shared" si="0"/>
        <v>0</v>
      </c>
    </row>
    <row r="9" spans="1:6" ht="38.25" x14ac:dyDescent="0.25">
      <c r="A9" s="8">
        <v>6</v>
      </c>
      <c r="B9" s="4" t="s">
        <v>37</v>
      </c>
      <c r="C9" s="8" t="s">
        <v>6</v>
      </c>
      <c r="D9" s="13">
        <v>1</v>
      </c>
      <c r="E9" s="13"/>
      <c r="F9" s="13">
        <f t="shared" si="0"/>
        <v>0</v>
      </c>
    </row>
    <row r="10" spans="1:6" x14ac:dyDescent="0.25">
      <c r="A10" s="8">
        <v>7</v>
      </c>
      <c r="B10" s="4" t="s">
        <v>38</v>
      </c>
      <c r="C10" s="8" t="s">
        <v>4</v>
      </c>
      <c r="D10" s="13">
        <v>9</v>
      </c>
      <c r="E10" s="13"/>
      <c r="F10" s="13">
        <f t="shared" si="0"/>
        <v>0</v>
      </c>
    </row>
    <row r="11" spans="1:6" x14ac:dyDescent="0.25">
      <c r="A11" s="16"/>
      <c r="B11" s="5" t="s">
        <v>80</v>
      </c>
      <c r="C11" s="7"/>
      <c r="D11" s="12"/>
      <c r="E11" s="12"/>
      <c r="F11" s="13"/>
    </row>
    <row r="12" spans="1:6" ht="76.5" x14ac:dyDescent="0.25">
      <c r="A12" s="9">
        <v>8</v>
      </c>
      <c r="B12" s="4" t="s">
        <v>39</v>
      </c>
      <c r="C12" s="8" t="s">
        <v>4</v>
      </c>
      <c r="D12" s="13">
        <v>15.8</v>
      </c>
      <c r="E12" s="13"/>
      <c r="F12" s="13">
        <f t="shared" si="0"/>
        <v>0</v>
      </c>
    </row>
    <row r="13" spans="1:6" ht="76.5" x14ac:dyDescent="0.25">
      <c r="A13" s="8">
        <v>9</v>
      </c>
      <c r="B13" s="4" t="s">
        <v>40</v>
      </c>
      <c r="C13" s="8" t="s">
        <v>4</v>
      </c>
      <c r="D13" s="13">
        <v>27.6</v>
      </c>
      <c r="E13" s="13"/>
      <c r="F13" s="13">
        <f t="shared" si="0"/>
        <v>0</v>
      </c>
    </row>
    <row r="14" spans="1:6" ht="25.5" x14ac:dyDescent="0.25">
      <c r="A14" s="9">
        <v>10</v>
      </c>
      <c r="B14" s="4" t="s">
        <v>41</v>
      </c>
      <c r="C14" s="8" t="s">
        <v>7</v>
      </c>
      <c r="D14" s="13">
        <v>2</v>
      </c>
      <c r="E14" s="13"/>
      <c r="F14" s="13">
        <f t="shared" si="0"/>
        <v>0</v>
      </c>
    </row>
    <row r="15" spans="1:6" ht="25.5" x14ac:dyDescent="0.25">
      <c r="A15" s="8">
        <v>11</v>
      </c>
      <c r="B15" s="4" t="s">
        <v>42</v>
      </c>
      <c r="C15" s="8" t="s">
        <v>7</v>
      </c>
      <c r="D15" s="13">
        <v>3</v>
      </c>
      <c r="E15" s="13"/>
      <c r="F15" s="13">
        <f t="shared" si="0"/>
        <v>0</v>
      </c>
    </row>
    <row r="16" spans="1:6" ht="25.5" x14ac:dyDescent="0.25">
      <c r="A16" s="9">
        <v>12</v>
      </c>
      <c r="B16" s="4" t="s">
        <v>43</v>
      </c>
      <c r="C16" s="8" t="s">
        <v>4</v>
      </c>
      <c r="D16" s="13">
        <v>9</v>
      </c>
      <c r="E16" s="13"/>
      <c r="F16" s="13">
        <f t="shared" si="0"/>
        <v>0</v>
      </c>
    </row>
    <row r="17" spans="1:6" ht="76.5" x14ac:dyDescent="0.25">
      <c r="A17" s="8">
        <v>13</v>
      </c>
      <c r="B17" s="4" t="s">
        <v>44</v>
      </c>
      <c r="C17" s="8" t="s">
        <v>4</v>
      </c>
      <c r="D17" s="13">
        <v>156</v>
      </c>
      <c r="E17" s="13"/>
      <c r="F17" s="13">
        <f t="shared" si="0"/>
        <v>0</v>
      </c>
    </row>
    <row r="18" spans="1:6" ht="25.5" x14ac:dyDescent="0.25">
      <c r="A18" s="9">
        <v>14</v>
      </c>
      <c r="B18" s="4" t="s">
        <v>47</v>
      </c>
      <c r="C18" s="8" t="s">
        <v>6</v>
      </c>
      <c r="D18" s="13">
        <v>1</v>
      </c>
      <c r="E18" s="13"/>
      <c r="F18" s="13">
        <f t="shared" si="0"/>
        <v>0</v>
      </c>
    </row>
    <row r="19" spans="1:6" ht="25.5" x14ac:dyDescent="0.25">
      <c r="A19" s="8">
        <v>15</v>
      </c>
      <c r="B19" s="4" t="s">
        <v>46</v>
      </c>
      <c r="C19" s="8" t="s">
        <v>6</v>
      </c>
      <c r="D19" s="13">
        <v>1</v>
      </c>
      <c r="E19" s="13"/>
      <c r="F19" s="13">
        <f t="shared" si="0"/>
        <v>0</v>
      </c>
    </row>
    <row r="20" spans="1:6" x14ac:dyDescent="0.25">
      <c r="A20" s="9">
        <v>16</v>
      </c>
      <c r="B20" s="4" t="s">
        <v>45</v>
      </c>
      <c r="C20" s="8" t="s">
        <v>6</v>
      </c>
      <c r="D20" s="13">
        <v>1</v>
      </c>
      <c r="E20" s="13"/>
      <c r="F20" s="13">
        <f t="shared" si="0"/>
        <v>0</v>
      </c>
    </row>
    <row r="21" spans="1:6" s="20" customFormat="1" ht="25.5" x14ac:dyDescent="0.25">
      <c r="A21" s="8">
        <v>17</v>
      </c>
      <c r="B21" s="18" t="s">
        <v>117</v>
      </c>
      <c r="C21" s="17" t="s">
        <v>7</v>
      </c>
      <c r="D21" s="19">
        <v>1</v>
      </c>
      <c r="E21" s="19"/>
      <c r="F21" s="19">
        <f t="shared" si="0"/>
        <v>0</v>
      </c>
    </row>
    <row r="22" spans="1:6" s="20" customFormat="1" ht="25.5" x14ac:dyDescent="0.25">
      <c r="A22" s="9">
        <v>18</v>
      </c>
      <c r="B22" s="18" t="s">
        <v>9</v>
      </c>
      <c r="C22" s="17" t="s">
        <v>7</v>
      </c>
      <c r="D22" s="19">
        <v>1</v>
      </c>
      <c r="E22" s="19"/>
      <c r="F22" s="19">
        <f t="shared" si="0"/>
        <v>0</v>
      </c>
    </row>
    <row r="23" spans="1:6" s="20" customFormat="1" ht="76.5" x14ac:dyDescent="0.25">
      <c r="A23" s="8">
        <v>19</v>
      </c>
      <c r="B23" s="18" t="s">
        <v>48</v>
      </c>
      <c r="C23" s="17" t="s">
        <v>4</v>
      </c>
      <c r="D23" s="19">
        <v>13</v>
      </c>
      <c r="E23" s="19"/>
      <c r="F23" s="19">
        <f t="shared" si="0"/>
        <v>0</v>
      </c>
    </row>
    <row r="24" spans="1:6" x14ac:dyDescent="0.25">
      <c r="A24" s="9">
        <v>20</v>
      </c>
      <c r="B24" s="4" t="s">
        <v>49</v>
      </c>
      <c r="C24" s="8" t="s">
        <v>7</v>
      </c>
      <c r="D24" s="13">
        <v>1</v>
      </c>
      <c r="E24" s="13"/>
      <c r="F24" s="13">
        <f t="shared" si="0"/>
        <v>0</v>
      </c>
    </row>
    <row r="25" spans="1:6" ht="63.75" x14ac:dyDescent="0.25">
      <c r="A25" s="8">
        <v>21</v>
      </c>
      <c r="B25" s="4" t="s">
        <v>50</v>
      </c>
      <c r="C25" s="8" t="s">
        <v>4</v>
      </c>
      <c r="D25" s="13">
        <v>6</v>
      </c>
      <c r="E25" s="13"/>
      <c r="F25" s="13">
        <f t="shared" si="0"/>
        <v>0</v>
      </c>
    </row>
    <row r="26" spans="1:6" x14ac:dyDescent="0.25">
      <c r="A26" s="9">
        <v>22</v>
      </c>
      <c r="B26" s="4" t="s">
        <v>10</v>
      </c>
      <c r="C26" s="8" t="s">
        <v>6</v>
      </c>
      <c r="D26" s="13">
        <v>2</v>
      </c>
      <c r="E26" s="13"/>
      <c r="F26" s="13">
        <f t="shared" si="0"/>
        <v>0</v>
      </c>
    </row>
    <row r="27" spans="1:6" s="24" customFormat="1" x14ac:dyDescent="0.25">
      <c r="A27" s="8">
        <v>23</v>
      </c>
      <c r="B27" s="22" t="s">
        <v>86</v>
      </c>
      <c r="C27" s="21" t="s">
        <v>4</v>
      </c>
      <c r="D27" s="23">
        <v>30</v>
      </c>
      <c r="E27" s="23"/>
      <c r="F27" s="23">
        <f t="shared" si="0"/>
        <v>0</v>
      </c>
    </row>
    <row r="28" spans="1:6" s="24" customFormat="1" x14ac:dyDescent="0.25">
      <c r="A28" s="9">
        <v>24</v>
      </c>
      <c r="B28" s="22" t="s">
        <v>87</v>
      </c>
      <c r="C28" s="21" t="s">
        <v>4</v>
      </c>
      <c r="D28" s="23">
        <v>7</v>
      </c>
      <c r="E28" s="23"/>
      <c r="F28" s="23">
        <f t="shared" si="0"/>
        <v>0</v>
      </c>
    </row>
    <row r="29" spans="1:6" ht="26.25" x14ac:dyDescent="0.25">
      <c r="A29" s="16"/>
      <c r="B29" s="5" t="s">
        <v>81</v>
      </c>
      <c r="C29" s="7"/>
      <c r="D29" s="12"/>
      <c r="E29" s="12"/>
      <c r="F29" s="13"/>
    </row>
    <row r="30" spans="1:6" ht="25.5" x14ac:dyDescent="0.25">
      <c r="A30" s="9">
        <v>25</v>
      </c>
      <c r="B30" s="4" t="s">
        <v>118</v>
      </c>
      <c r="C30" s="8" t="s">
        <v>5</v>
      </c>
      <c r="D30" s="13">
        <v>110</v>
      </c>
      <c r="E30" s="13"/>
      <c r="F30" s="13">
        <f t="shared" si="0"/>
        <v>0</v>
      </c>
    </row>
    <row r="31" spans="1:6" ht="25.5" x14ac:dyDescent="0.25">
      <c r="A31" s="8">
        <v>26</v>
      </c>
      <c r="B31" s="4" t="s">
        <v>11</v>
      </c>
      <c r="C31" s="8" t="s">
        <v>5</v>
      </c>
      <c r="D31" s="13">
        <v>6</v>
      </c>
      <c r="E31" s="13"/>
      <c r="F31" s="13">
        <f t="shared" si="0"/>
        <v>0</v>
      </c>
    </row>
    <row r="32" spans="1:6" x14ac:dyDescent="0.25">
      <c r="A32" s="9">
        <v>27</v>
      </c>
      <c r="B32" s="4" t="s">
        <v>51</v>
      </c>
      <c r="C32" s="8" t="s">
        <v>4</v>
      </c>
      <c r="D32" s="13">
        <v>80</v>
      </c>
      <c r="E32" s="13"/>
      <c r="F32" s="13">
        <f t="shared" ref="F32:F62" si="1">ROUND(D32*E32,2)</f>
        <v>0</v>
      </c>
    </row>
    <row r="33" spans="1:6" ht="25.5" x14ac:dyDescent="0.25">
      <c r="A33" s="9">
        <v>28</v>
      </c>
      <c r="B33" s="4" t="s">
        <v>119</v>
      </c>
      <c r="C33" s="8" t="s">
        <v>5</v>
      </c>
      <c r="D33" s="13">
        <v>110</v>
      </c>
      <c r="E33" s="13"/>
      <c r="F33" s="13">
        <f t="shared" si="1"/>
        <v>0</v>
      </c>
    </row>
    <row r="34" spans="1:6" ht="25.5" x14ac:dyDescent="0.25">
      <c r="A34" s="8">
        <v>29</v>
      </c>
      <c r="B34" s="4" t="s">
        <v>12</v>
      </c>
      <c r="C34" s="8" t="s">
        <v>5</v>
      </c>
      <c r="D34" s="13">
        <v>6</v>
      </c>
      <c r="E34" s="13"/>
      <c r="F34" s="13">
        <f t="shared" si="1"/>
        <v>0</v>
      </c>
    </row>
    <row r="35" spans="1:6" s="24" customFormat="1" ht="38.25" x14ac:dyDescent="0.25">
      <c r="A35" s="25">
        <v>30</v>
      </c>
      <c r="B35" s="22" t="s">
        <v>121</v>
      </c>
      <c r="C35" s="21" t="s">
        <v>4</v>
      </c>
      <c r="D35" s="23">
        <v>356</v>
      </c>
      <c r="E35" s="23"/>
      <c r="F35" s="23">
        <f t="shared" si="1"/>
        <v>0</v>
      </c>
    </row>
    <row r="36" spans="1:6" s="24" customFormat="1" ht="38.25" x14ac:dyDescent="0.25">
      <c r="A36" s="25">
        <v>31</v>
      </c>
      <c r="B36" s="22" t="s">
        <v>120</v>
      </c>
      <c r="C36" s="21" t="s">
        <v>4</v>
      </c>
      <c r="D36" s="23">
        <v>160</v>
      </c>
      <c r="E36" s="23"/>
      <c r="F36" s="23">
        <f t="shared" si="1"/>
        <v>0</v>
      </c>
    </row>
    <row r="37" spans="1:6" x14ac:dyDescent="0.25">
      <c r="A37" s="16"/>
      <c r="B37" s="5" t="s">
        <v>82</v>
      </c>
      <c r="C37" s="7"/>
      <c r="D37" s="12"/>
      <c r="E37" s="12"/>
      <c r="F37" s="13"/>
    </row>
    <row r="38" spans="1:6" ht="25.5" x14ac:dyDescent="0.25">
      <c r="A38" s="8">
        <v>32</v>
      </c>
      <c r="B38" s="4" t="s">
        <v>52</v>
      </c>
      <c r="C38" s="8" t="s">
        <v>6</v>
      </c>
      <c r="D38" s="13">
        <v>1</v>
      </c>
      <c r="E38" s="13"/>
      <c r="F38" s="13">
        <f t="shared" si="1"/>
        <v>0</v>
      </c>
    </row>
    <row r="39" spans="1:6" x14ac:dyDescent="0.25">
      <c r="A39" s="8">
        <v>33</v>
      </c>
      <c r="B39" s="4" t="s">
        <v>13</v>
      </c>
      <c r="C39" s="8" t="s">
        <v>4</v>
      </c>
      <c r="D39" s="13">
        <v>2.7</v>
      </c>
      <c r="E39" s="13"/>
      <c r="F39" s="13">
        <f t="shared" si="1"/>
        <v>0</v>
      </c>
    </row>
    <row r="40" spans="1:6" ht="26.25" x14ac:dyDescent="0.25">
      <c r="A40" s="16"/>
      <c r="B40" s="5" t="s">
        <v>83</v>
      </c>
      <c r="C40" s="7"/>
      <c r="D40" s="12"/>
      <c r="E40" s="12"/>
      <c r="F40" s="13"/>
    </row>
    <row r="41" spans="1:6" ht="102" x14ac:dyDescent="0.25">
      <c r="A41" s="9">
        <v>34</v>
      </c>
      <c r="B41" s="4" t="s">
        <v>126</v>
      </c>
      <c r="C41" s="8" t="s">
        <v>7</v>
      </c>
      <c r="D41" s="13">
        <v>1</v>
      </c>
      <c r="E41" s="13"/>
      <c r="F41" s="13">
        <f t="shared" si="1"/>
        <v>0</v>
      </c>
    </row>
    <row r="42" spans="1:6" ht="26.25" x14ac:dyDescent="0.25">
      <c r="A42" s="29"/>
      <c r="B42" s="30" t="s">
        <v>84</v>
      </c>
      <c r="C42" s="31"/>
      <c r="D42" s="32"/>
      <c r="E42" s="32"/>
      <c r="F42" s="33"/>
    </row>
    <row r="43" spans="1:6" x14ac:dyDescent="0.25">
      <c r="A43" s="34">
        <v>35</v>
      </c>
      <c r="B43" s="35" t="s">
        <v>67</v>
      </c>
      <c r="C43" s="34" t="s">
        <v>4</v>
      </c>
      <c r="D43" s="33">
        <v>54</v>
      </c>
      <c r="E43" s="33"/>
      <c r="F43" s="33"/>
    </row>
    <row r="44" spans="1:6" x14ac:dyDescent="0.25">
      <c r="A44" s="36">
        <v>36</v>
      </c>
      <c r="B44" s="35" t="s">
        <v>14</v>
      </c>
      <c r="C44" s="34" t="s">
        <v>7</v>
      </c>
      <c r="D44" s="33">
        <v>3</v>
      </c>
      <c r="E44" s="33"/>
      <c r="F44" s="33"/>
    </row>
    <row r="45" spans="1:6" ht="25.5" x14ac:dyDescent="0.25">
      <c r="A45" s="34">
        <v>37</v>
      </c>
      <c r="B45" s="35" t="s">
        <v>15</v>
      </c>
      <c r="C45" s="34" t="s">
        <v>4</v>
      </c>
      <c r="D45" s="33">
        <v>4.8</v>
      </c>
      <c r="E45" s="33"/>
      <c r="F45" s="33"/>
    </row>
    <row r="46" spans="1:6" ht="25.5" x14ac:dyDescent="0.25">
      <c r="A46" s="34">
        <v>38</v>
      </c>
      <c r="B46" s="35" t="s">
        <v>68</v>
      </c>
      <c r="C46" s="34" t="s">
        <v>4</v>
      </c>
      <c r="D46" s="33">
        <v>8</v>
      </c>
      <c r="E46" s="33"/>
      <c r="F46" s="33"/>
    </row>
    <row r="47" spans="1:6" ht="25.5" x14ac:dyDescent="0.25">
      <c r="A47" s="36">
        <v>39</v>
      </c>
      <c r="B47" s="35" t="s">
        <v>69</v>
      </c>
      <c r="C47" s="34" t="s">
        <v>4</v>
      </c>
      <c r="D47" s="33">
        <v>6</v>
      </c>
      <c r="E47" s="33"/>
      <c r="F47" s="33"/>
    </row>
    <row r="48" spans="1:6" ht="25.5" x14ac:dyDescent="0.25">
      <c r="A48" s="34">
        <v>40</v>
      </c>
      <c r="B48" s="35" t="s">
        <v>70</v>
      </c>
      <c r="C48" s="34" t="s">
        <v>4</v>
      </c>
      <c r="D48" s="33">
        <v>24</v>
      </c>
      <c r="E48" s="33"/>
      <c r="F48" s="33"/>
    </row>
    <row r="49" spans="1:6" ht="25.5" x14ac:dyDescent="0.25">
      <c r="A49" s="34">
        <v>41</v>
      </c>
      <c r="B49" s="35" t="s">
        <v>71</v>
      </c>
      <c r="C49" s="34" t="s">
        <v>4</v>
      </c>
      <c r="D49" s="33">
        <v>30</v>
      </c>
      <c r="E49" s="33"/>
      <c r="F49" s="33"/>
    </row>
    <row r="50" spans="1:6" ht="25.5" x14ac:dyDescent="0.25">
      <c r="A50" s="36">
        <v>42</v>
      </c>
      <c r="B50" s="35" t="s">
        <v>72</v>
      </c>
      <c r="C50" s="34" t="s">
        <v>4</v>
      </c>
      <c r="D50" s="33">
        <v>56</v>
      </c>
      <c r="E50" s="33"/>
      <c r="F50" s="33"/>
    </row>
    <row r="51" spans="1:6" ht="25.5" x14ac:dyDescent="0.25">
      <c r="A51" s="34">
        <v>43</v>
      </c>
      <c r="B51" s="35" t="s">
        <v>73</v>
      </c>
      <c r="C51" s="34" t="s">
        <v>4</v>
      </c>
      <c r="D51" s="33">
        <v>68</v>
      </c>
      <c r="E51" s="33"/>
      <c r="F51" s="33"/>
    </row>
    <row r="52" spans="1:6" x14ac:dyDescent="0.25">
      <c r="A52" s="34">
        <v>44</v>
      </c>
      <c r="B52" s="35" t="s">
        <v>74</v>
      </c>
      <c r="C52" s="34" t="s">
        <v>4</v>
      </c>
      <c r="D52" s="33">
        <v>50</v>
      </c>
      <c r="E52" s="33"/>
      <c r="F52" s="33"/>
    </row>
    <row r="53" spans="1:6" ht="25.5" x14ac:dyDescent="0.25">
      <c r="A53" s="36">
        <v>45</v>
      </c>
      <c r="B53" s="35" t="s">
        <v>61</v>
      </c>
      <c r="C53" s="34" t="s">
        <v>4</v>
      </c>
      <c r="D53" s="33">
        <v>72</v>
      </c>
      <c r="E53" s="33"/>
      <c r="F53" s="33"/>
    </row>
    <row r="54" spans="1:6" ht="25.5" x14ac:dyDescent="0.25">
      <c r="A54" s="34">
        <v>46</v>
      </c>
      <c r="B54" s="35" t="s">
        <v>62</v>
      </c>
      <c r="C54" s="34" t="s">
        <v>7</v>
      </c>
      <c r="D54" s="33">
        <v>2</v>
      </c>
      <c r="E54" s="33"/>
      <c r="F54" s="33"/>
    </row>
    <row r="55" spans="1:6" ht="25.5" x14ac:dyDescent="0.25">
      <c r="A55" s="34">
        <v>47</v>
      </c>
      <c r="B55" s="35" t="s">
        <v>63</v>
      </c>
      <c r="C55" s="34" t="s">
        <v>7</v>
      </c>
      <c r="D55" s="33">
        <v>20</v>
      </c>
      <c r="E55" s="33"/>
      <c r="F55" s="33"/>
    </row>
    <row r="56" spans="1:6" x14ac:dyDescent="0.25">
      <c r="A56" s="36">
        <v>48</v>
      </c>
      <c r="B56" s="35" t="s">
        <v>64</v>
      </c>
      <c r="C56" s="34" t="s">
        <v>7</v>
      </c>
      <c r="D56" s="33">
        <v>10</v>
      </c>
      <c r="E56" s="33"/>
      <c r="F56" s="33"/>
    </row>
    <row r="57" spans="1:6" x14ac:dyDescent="0.25">
      <c r="A57" s="34">
        <v>49</v>
      </c>
      <c r="B57" s="35" t="s">
        <v>65</v>
      </c>
      <c r="C57" s="34" t="s">
        <v>7</v>
      </c>
      <c r="D57" s="33">
        <v>60</v>
      </c>
      <c r="E57" s="33"/>
      <c r="F57" s="33"/>
    </row>
    <row r="58" spans="1:6" ht="25.5" x14ac:dyDescent="0.25">
      <c r="A58" s="34">
        <v>50</v>
      </c>
      <c r="B58" s="35" t="s">
        <v>16</v>
      </c>
      <c r="C58" s="34" t="s">
        <v>7</v>
      </c>
      <c r="D58" s="33">
        <v>2</v>
      </c>
      <c r="E58" s="33"/>
      <c r="F58" s="33"/>
    </row>
    <row r="59" spans="1:6" ht="25.5" x14ac:dyDescent="0.25">
      <c r="A59" s="36">
        <v>51</v>
      </c>
      <c r="B59" s="35" t="s">
        <v>17</v>
      </c>
      <c r="C59" s="34" t="s">
        <v>6</v>
      </c>
      <c r="D59" s="33">
        <v>4</v>
      </c>
      <c r="E59" s="33"/>
      <c r="F59" s="33"/>
    </row>
    <row r="60" spans="1:6" ht="25.5" x14ac:dyDescent="0.25">
      <c r="A60" s="34">
        <v>52</v>
      </c>
      <c r="B60" s="35" t="s">
        <v>18</v>
      </c>
      <c r="C60" s="34" t="s">
        <v>6</v>
      </c>
      <c r="D60" s="33">
        <v>1</v>
      </c>
      <c r="E60" s="33"/>
      <c r="F60" s="33"/>
    </row>
    <row r="61" spans="1:6" ht="38.25" x14ac:dyDescent="0.25">
      <c r="A61" s="34">
        <v>53</v>
      </c>
      <c r="B61" s="35" t="s">
        <v>66</v>
      </c>
      <c r="C61" s="34" t="s">
        <v>6</v>
      </c>
      <c r="D61" s="33">
        <v>1</v>
      </c>
      <c r="E61" s="33"/>
      <c r="F61" s="33"/>
    </row>
    <row r="62" spans="1:6" x14ac:dyDescent="0.25">
      <c r="A62" s="36">
        <v>54</v>
      </c>
      <c r="B62" s="35" t="s">
        <v>20</v>
      </c>
      <c r="C62" s="34" t="s">
        <v>7</v>
      </c>
      <c r="D62" s="33">
        <v>1</v>
      </c>
      <c r="E62" s="33"/>
      <c r="F62" s="33"/>
    </row>
    <row r="63" spans="1:6" x14ac:dyDescent="0.25">
      <c r="A63" s="16"/>
      <c r="B63" s="5" t="s">
        <v>85</v>
      </c>
      <c r="C63" s="7"/>
      <c r="D63" s="12"/>
      <c r="E63" s="12"/>
      <c r="F63" s="13"/>
    </row>
    <row r="64" spans="1:6" s="24" customFormat="1" ht="51" x14ac:dyDescent="0.25">
      <c r="A64" s="21">
        <v>55</v>
      </c>
      <c r="B64" s="22" t="s">
        <v>75</v>
      </c>
      <c r="C64" s="21" t="s">
        <v>6</v>
      </c>
      <c r="D64" s="23">
        <v>1</v>
      </c>
      <c r="E64" s="23"/>
      <c r="F64" s="23">
        <f t="shared" ref="F64:F106" si="2">ROUND(D64*E64,2)</f>
        <v>0</v>
      </c>
    </row>
    <row r="65" spans="1:6" s="24" customFormat="1" ht="25.5" x14ac:dyDescent="0.25">
      <c r="A65" s="25">
        <v>56</v>
      </c>
      <c r="B65" s="22" t="s">
        <v>78</v>
      </c>
      <c r="C65" s="21" t="s">
        <v>6</v>
      </c>
      <c r="D65" s="23">
        <v>1</v>
      </c>
      <c r="E65" s="23"/>
      <c r="F65" s="23">
        <f t="shared" si="2"/>
        <v>0</v>
      </c>
    </row>
    <row r="66" spans="1:6" ht="25.5" customHeight="1" x14ac:dyDescent="0.25">
      <c r="A66" s="29"/>
      <c r="B66" s="30" t="s">
        <v>88</v>
      </c>
      <c r="C66" s="31"/>
      <c r="D66" s="32"/>
      <c r="E66" s="32"/>
      <c r="F66" s="33"/>
    </row>
    <row r="67" spans="1:6" s="20" customFormat="1" x14ac:dyDescent="0.25">
      <c r="A67" s="37">
        <v>57</v>
      </c>
      <c r="B67" s="38" t="s">
        <v>53</v>
      </c>
      <c r="C67" s="37" t="s">
        <v>4</v>
      </c>
      <c r="D67" s="39">
        <v>54</v>
      </c>
      <c r="E67" s="39"/>
      <c r="F67" s="39"/>
    </row>
    <row r="68" spans="1:6" x14ac:dyDescent="0.25">
      <c r="A68" s="34">
        <v>58</v>
      </c>
      <c r="B68" s="35" t="s">
        <v>14</v>
      </c>
      <c r="C68" s="34" t="s">
        <v>7</v>
      </c>
      <c r="D68" s="33">
        <v>3</v>
      </c>
      <c r="E68" s="33"/>
      <c r="F68" s="33"/>
    </row>
    <row r="69" spans="1:6" ht="25.5" x14ac:dyDescent="0.25">
      <c r="A69" s="37">
        <v>59</v>
      </c>
      <c r="B69" s="35" t="s">
        <v>15</v>
      </c>
      <c r="C69" s="34" t="s">
        <v>4</v>
      </c>
      <c r="D69" s="33">
        <v>4.8</v>
      </c>
      <c r="E69" s="33"/>
      <c r="F69" s="33"/>
    </row>
    <row r="70" spans="1:6" ht="25.5" x14ac:dyDescent="0.25">
      <c r="A70" s="34">
        <v>60</v>
      </c>
      <c r="B70" s="35" t="s">
        <v>76</v>
      </c>
      <c r="C70" s="34" t="s">
        <v>4</v>
      </c>
      <c r="D70" s="33">
        <v>8</v>
      </c>
      <c r="E70" s="33"/>
      <c r="F70" s="33"/>
    </row>
    <row r="71" spans="1:6" ht="25.5" x14ac:dyDescent="0.25">
      <c r="A71" s="37">
        <v>61</v>
      </c>
      <c r="B71" s="35" t="s">
        <v>77</v>
      </c>
      <c r="C71" s="34" t="s">
        <v>4</v>
      </c>
      <c r="D71" s="33">
        <v>6</v>
      </c>
      <c r="E71" s="33"/>
      <c r="F71" s="33"/>
    </row>
    <row r="72" spans="1:6" x14ac:dyDescent="0.25">
      <c r="A72" s="16"/>
      <c r="B72" s="5" t="s">
        <v>89</v>
      </c>
      <c r="C72" s="7"/>
      <c r="D72" s="12"/>
      <c r="E72" s="12"/>
      <c r="F72" s="13"/>
    </row>
    <row r="73" spans="1:6" x14ac:dyDescent="0.25">
      <c r="A73" s="9">
        <v>62</v>
      </c>
      <c r="B73" s="4" t="s">
        <v>21</v>
      </c>
      <c r="C73" s="8" t="s">
        <v>6</v>
      </c>
      <c r="D73" s="13">
        <v>1</v>
      </c>
      <c r="E73" s="13"/>
      <c r="F73" s="13">
        <f t="shared" si="2"/>
        <v>0</v>
      </c>
    </row>
    <row r="74" spans="1:6" x14ac:dyDescent="0.25">
      <c r="A74" s="16"/>
      <c r="B74" s="5" t="s">
        <v>90</v>
      </c>
      <c r="C74" s="7"/>
      <c r="D74" s="12"/>
      <c r="E74" s="12"/>
      <c r="F74" s="13"/>
    </row>
    <row r="75" spans="1:6" ht="25.5" x14ac:dyDescent="0.25">
      <c r="A75" s="9">
        <v>63</v>
      </c>
      <c r="B75" s="4" t="s">
        <v>96</v>
      </c>
      <c r="C75" s="8" t="s">
        <v>4</v>
      </c>
      <c r="D75" s="13">
        <v>50</v>
      </c>
      <c r="E75" s="13"/>
      <c r="F75" s="13">
        <f t="shared" si="2"/>
        <v>0</v>
      </c>
    </row>
    <row r="76" spans="1:6" s="24" customFormat="1" x14ac:dyDescent="0.25">
      <c r="A76" s="21">
        <v>64</v>
      </c>
      <c r="B76" s="22" t="s">
        <v>112</v>
      </c>
      <c r="C76" s="21" t="s">
        <v>6</v>
      </c>
      <c r="D76" s="23">
        <v>1</v>
      </c>
      <c r="E76" s="23"/>
      <c r="F76" s="23">
        <f t="shared" si="2"/>
        <v>0</v>
      </c>
    </row>
    <row r="77" spans="1:6" ht="25.5" x14ac:dyDescent="0.25">
      <c r="A77" s="9">
        <v>65</v>
      </c>
      <c r="B77" s="4" t="s">
        <v>98</v>
      </c>
      <c r="C77" s="8" t="s">
        <v>4</v>
      </c>
      <c r="D77" s="23">
        <v>12</v>
      </c>
      <c r="E77" s="13"/>
      <c r="F77" s="13">
        <f t="shared" si="2"/>
        <v>0</v>
      </c>
    </row>
    <row r="78" spans="1:6" ht="38.25" x14ac:dyDescent="0.25">
      <c r="A78" s="21">
        <v>66</v>
      </c>
      <c r="B78" s="4" t="s">
        <v>99</v>
      </c>
      <c r="C78" s="8" t="s">
        <v>4</v>
      </c>
      <c r="D78" s="13">
        <v>8</v>
      </c>
      <c r="E78" s="13"/>
      <c r="F78" s="13">
        <f t="shared" si="2"/>
        <v>0</v>
      </c>
    </row>
    <row r="79" spans="1:6" ht="25.5" x14ac:dyDescent="0.25">
      <c r="A79" s="9">
        <v>67</v>
      </c>
      <c r="B79" s="4" t="s">
        <v>22</v>
      </c>
      <c r="C79" s="8" t="s">
        <v>7</v>
      </c>
      <c r="D79" s="13">
        <v>10</v>
      </c>
      <c r="E79" s="13"/>
      <c r="F79" s="13">
        <f t="shared" si="2"/>
        <v>0</v>
      </c>
    </row>
    <row r="80" spans="1:6" ht="38.25" x14ac:dyDescent="0.25">
      <c r="A80" s="21">
        <v>68</v>
      </c>
      <c r="B80" s="4" t="s">
        <v>97</v>
      </c>
      <c r="C80" s="8" t="s">
        <v>7</v>
      </c>
      <c r="D80" s="13">
        <v>1</v>
      </c>
      <c r="E80" s="13"/>
      <c r="F80" s="13">
        <f t="shared" si="2"/>
        <v>0</v>
      </c>
    </row>
    <row r="81" spans="1:6" ht="26.25" x14ac:dyDescent="0.25">
      <c r="A81" s="16"/>
      <c r="B81" s="5" t="s">
        <v>91</v>
      </c>
      <c r="C81" s="7"/>
      <c r="D81" s="12"/>
      <c r="E81" s="12"/>
      <c r="F81" s="13"/>
    </row>
    <row r="82" spans="1:6" x14ac:dyDescent="0.25">
      <c r="A82" s="8">
        <v>69</v>
      </c>
      <c r="B82" s="4" t="s">
        <v>53</v>
      </c>
      <c r="C82" s="8" t="s">
        <v>4</v>
      </c>
      <c r="D82" s="13">
        <v>24</v>
      </c>
      <c r="E82" s="13"/>
      <c r="F82" s="13">
        <f t="shared" si="2"/>
        <v>0</v>
      </c>
    </row>
    <row r="83" spans="1:6" x14ac:dyDescent="0.25">
      <c r="A83" s="8">
        <v>70</v>
      </c>
      <c r="B83" s="4" t="s">
        <v>54</v>
      </c>
      <c r="C83" s="8" t="s">
        <v>4</v>
      </c>
      <c r="D83" s="13">
        <v>30</v>
      </c>
      <c r="E83" s="13"/>
      <c r="F83" s="13">
        <f t="shared" si="2"/>
        <v>0</v>
      </c>
    </row>
    <row r="84" spans="1:6" x14ac:dyDescent="0.25">
      <c r="A84" s="8">
        <v>71</v>
      </c>
      <c r="B84" s="4" t="s">
        <v>14</v>
      </c>
      <c r="C84" s="8" t="s">
        <v>7</v>
      </c>
      <c r="D84" s="13">
        <v>3</v>
      </c>
      <c r="E84" s="13"/>
      <c r="F84" s="13">
        <f t="shared" si="2"/>
        <v>0</v>
      </c>
    </row>
    <row r="85" spans="1:6" ht="25.5" x14ac:dyDescent="0.25">
      <c r="A85" s="8">
        <v>72</v>
      </c>
      <c r="B85" s="4" t="s">
        <v>15</v>
      </c>
      <c r="C85" s="8" t="s">
        <v>4</v>
      </c>
      <c r="D85" s="13">
        <v>4.8</v>
      </c>
      <c r="E85" s="13"/>
      <c r="F85" s="13">
        <f t="shared" si="2"/>
        <v>0</v>
      </c>
    </row>
    <row r="86" spans="1:6" ht="25.5" x14ac:dyDescent="0.25">
      <c r="A86" s="8">
        <v>73</v>
      </c>
      <c r="B86" s="4" t="s">
        <v>55</v>
      </c>
      <c r="C86" s="8" t="s">
        <v>4</v>
      </c>
      <c r="D86" s="13">
        <v>8</v>
      </c>
      <c r="E86" s="13"/>
      <c r="F86" s="13">
        <f t="shared" si="2"/>
        <v>0</v>
      </c>
    </row>
    <row r="87" spans="1:6" ht="25.5" x14ac:dyDescent="0.25">
      <c r="A87" s="8">
        <v>74</v>
      </c>
      <c r="B87" s="4" t="s">
        <v>56</v>
      </c>
      <c r="C87" s="8" t="s">
        <v>4</v>
      </c>
      <c r="D87" s="13">
        <v>6</v>
      </c>
      <c r="E87" s="13"/>
      <c r="F87" s="13">
        <f t="shared" si="2"/>
        <v>0</v>
      </c>
    </row>
    <row r="88" spans="1:6" ht="25.5" x14ac:dyDescent="0.25">
      <c r="A88" s="8">
        <v>75</v>
      </c>
      <c r="B88" s="4" t="s">
        <v>57</v>
      </c>
      <c r="C88" s="8" t="s">
        <v>4</v>
      </c>
      <c r="D88" s="13">
        <v>24</v>
      </c>
      <c r="E88" s="13"/>
      <c r="F88" s="13">
        <f t="shared" si="2"/>
        <v>0</v>
      </c>
    </row>
    <row r="89" spans="1:6" ht="25.5" x14ac:dyDescent="0.25">
      <c r="A89" s="8">
        <v>76</v>
      </c>
      <c r="B89" s="4" t="s">
        <v>58</v>
      </c>
      <c r="C89" s="8" t="s">
        <v>4</v>
      </c>
      <c r="D89" s="13">
        <v>30</v>
      </c>
      <c r="E89" s="13"/>
      <c r="F89" s="13">
        <f t="shared" si="2"/>
        <v>0</v>
      </c>
    </row>
    <row r="90" spans="1:6" ht="25.5" x14ac:dyDescent="0.25">
      <c r="A90" s="8">
        <v>77</v>
      </c>
      <c r="B90" s="4" t="s">
        <v>59</v>
      </c>
      <c r="C90" s="8" t="s">
        <v>4</v>
      </c>
      <c r="D90" s="13">
        <v>56</v>
      </c>
      <c r="E90" s="13"/>
      <c r="F90" s="13">
        <f t="shared" si="2"/>
        <v>0</v>
      </c>
    </row>
    <row r="91" spans="1:6" ht="25.5" x14ac:dyDescent="0.25">
      <c r="A91" s="8">
        <v>78</v>
      </c>
      <c r="B91" s="4" t="s">
        <v>60</v>
      </c>
      <c r="C91" s="8" t="s">
        <v>4</v>
      </c>
      <c r="D91" s="13">
        <v>68</v>
      </c>
      <c r="E91" s="13"/>
      <c r="F91" s="13">
        <f t="shared" si="2"/>
        <v>0</v>
      </c>
    </row>
    <row r="92" spans="1:6" x14ac:dyDescent="0.25">
      <c r="A92" s="8">
        <v>79</v>
      </c>
      <c r="B92" s="4" t="s">
        <v>74</v>
      </c>
      <c r="C92" s="8" t="s">
        <v>4</v>
      </c>
      <c r="D92" s="13">
        <v>50</v>
      </c>
      <c r="E92" s="13"/>
      <c r="F92" s="13">
        <f t="shared" si="2"/>
        <v>0</v>
      </c>
    </row>
    <row r="93" spans="1:6" ht="25.5" x14ac:dyDescent="0.25">
      <c r="A93" s="8">
        <v>80</v>
      </c>
      <c r="B93" s="4" t="s">
        <v>61</v>
      </c>
      <c r="C93" s="8" t="s">
        <v>4</v>
      </c>
      <c r="D93" s="13">
        <v>72</v>
      </c>
      <c r="E93" s="13"/>
      <c r="F93" s="13">
        <f t="shared" si="2"/>
        <v>0</v>
      </c>
    </row>
    <row r="94" spans="1:6" ht="25.5" x14ac:dyDescent="0.25">
      <c r="A94" s="8">
        <v>81</v>
      </c>
      <c r="B94" s="4" t="s">
        <v>62</v>
      </c>
      <c r="C94" s="8" t="s">
        <v>7</v>
      </c>
      <c r="D94" s="13">
        <v>2</v>
      </c>
      <c r="E94" s="13"/>
      <c r="F94" s="13">
        <f t="shared" si="2"/>
        <v>0</v>
      </c>
    </row>
    <row r="95" spans="1:6" ht="25.5" x14ac:dyDescent="0.25">
      <c r="A95" s="8">
        <v>82</v>
      </c>
      <c r="B95" s="4" t="s">
        <v>63</v>
      </c>
      <c r="C95" s="8" t="s">
        <v>7</v>
      </c>
      <c r="D95" s="13">
        <v>20</v>
      </c>
      <c r="E95" s="13"/>
      <c r="F95" s="13">
        <f t="shared" si="2"/>
        <v>0</v>
      </c>
    </row>
    <row r="96" spans="1:6" x14ac:dyDescent="0.25">
      <c r="A96" s="8">
        <v>83</v>
      </c>
      <c r="B96" s="4" t="s">
        <v>64</v>
      </c>
      <c r="C96" s="8" t="s">
        <v>7</v>
      </c>
      <c r="D96" s="13">
        <v>10</v>
      </c>
      <c r="E96" s="13"/>
      <c r="F96" s="13">
        <f t="shared" si="2"/>
        <v>0</v>
      </c>
    </row>
    <row r="97" spans="1:6" x14ac:dyDescent="0.25">
      <c r="A97" s="8">
        <v>84</v>
      </c>
      <c r="B97" s="4" t="s">
        <v>65</v>
      </c>
      <c r="C97" s="8" t="s">
        <v>7</v>
      </c>
      <c r="D97" s="13">
        <v>60</v>
      </c>
      <c r="E97" s="13"/>
      <c r="F97" s="13">
        <f t="shared" si="2"/>
        <v>0</v>
      </c>
    </row>
    <row r="98" spans="1:6" ht="25.5" x14ac:dyDescent="0.25">
      <c r="A98" s="8">
        <v>85</v>
      </c>
      <c r="B98" s="4" t="s">
        <v>16</v>
      </c>
      <c r="C98" s="8" t="s">
        <v>7</v>
      </c>
      <c r="D98" s="13">
        <v>2</v>
      </c>
      <c r="E98" s="13"/>
      <c r="F98" s="13">
        <f t="shared" si="2"/>
        <v>0</v>
      </c>
    </row>
    <row r="99" spans="1:6" ht="25.5" x14ac:dyDescent="0.25">
      <c r="A99" s="8">
        <v>86</v>
      </c>
      <c r="B99" s="4" t="s">
        <v>17</v>
      </c>
      <c r="C99" s="8" t="s">
        <v>6</v>
      </c>
      <c r="D99" s="13">
        <v>4</v>
      </c>
      <c r="E99" s="13"/>
      <c r="F99" s="13">
        <f t="shared" si="2"/>
        <v>0</v>
      </c>
    </row>
    <row r="100" spans="1:6" ht="25.5" x14ac:dyDescent="0.25">
      <c r="A100" s="8">
        <v>87</v>
      </c>
      <c r="B100" s="4" t="s">
        <v>18</v>
      </c>
      <c r="C100" s="8" t="s">
        <v>6</v>
      </c>
      <c r="D100" s="13">
        <v>1</v>
      </c>
      <c r="E100" s="13"/>
      <c r="F100" s="13">
        <f t="shared" si="2"/>
        <v>0</v>
      </c>
    </row>
    <row r="101" spans="1:6" ht="38.25" x14ac:dyDescent="0.25">
      <c r="A101" s="8">
        <v>88</v>
      </c>
      <c r="B101" s="4" t="s">
        <v>19</v>
      </c>
      <c r="C101" s="8" t="s">
        <v>6</v>
      </c>
      <c r="D101" s="13">
        <v>1</v>
      </c>
      <c r="E101" s="13"/>
      <c r="F101" s="13">
        <f t="shared" si="2"/>
        <v>0</v>
      </c>
    </row>
    <row r="102" spans="1:6" x14ac:dyDescent="0.25">
      <c r="A102" s="8">
        <v>89</v>
      </c>
      <c r="B102" s="4" t="s">
        <v>20</v>
      </c>
      <c r="C102" s="8" t="s">
        <v>7</v>
      </c>
      <c r="D102" s="13">
        <v>1</v>
      </c>
      <c r="E102" s="13"/>
      <c r="F102" s="13">
        <f t="shared" si="2"/>
        <v>0</v>
      </c>
    </row>
    <row r="103" spans="1:6" ht="25.5" x14ac:dyDescent="0.25">
      <c r="A103" s="8">
        <v>90</v>
      </c>
      <c r="B103" s="4" t="s">
        <v>23</v>
      </c>
      <c r="C103" s="8" t="s">
        <v>7</v>
      </c>
      <c r="D103" s="13">
        <v>1</v>
      </c>
      <c r="E103" s="13"/>
      <c r="F103" s="13">
        <f t="shared" si="2"/>
        <v>0</v>
      </c>
    </row>
    <row r="104" spans="1:6" x14ac:dyDescent="0.25">
      <c r="A104" s="7"/>
      <c r="B104" s="5" t="s">
        <v>92</v>
      </c>
      <c r="C104" s="7"/>
      <c r="D104" s="12"/>
      <c r="E104" s="12"/>
      <c r="F104" s="13"/>
    </row>
    <row r="105" spans="1:6" x14ac:dyDescent="0.25">
      <c r="A105" s="9">
        <v>91</v>
      </c>
      <c r="B105" s="4" t="s">
        <v>24</v>
      </c>
      <c r="C105" s="8" t="s">
        <v>4</v>
      </c>
      <c r="D105" s="13">
        <v>29</v>
      </c>
      <c r="E105" s="13"/>
      <c r="F105" s="13">
        <f t="shared" si="2"/>
        <v>0</v>
      </c>
    </row>
    <row r="106" spans="1:6" x14ac:dyDescent="0.25">
      <c r="A106" s="9">
        <v>92</v>
      </c>
      <c r="B106" s="4" t="s">
        <v>122</v>
      </c>
      <c r="C106" s="8" t="s">
        <v>4</v>
      </c>
      <c r="D106" s="13">
        <v>24</v>
      </c>
      <c r="E106" s="13"/>
      <c r="F106" s="13">
        <f t="shared" si="2"/>
        <v>0</v>
      </c>
    </row>
    <row r="107" spans="1:6" ht="25.5" x14ac:dyDescent="0.25">
      <c r="A107" s="9">
        <v>93</v>
      </c>
      <c r="B107" s="4" t="s">
        <v>25</v>
      </c>
      <c r="C107" s="8" t="s">
        <v>4</v>
      </c>
      <c r="D107" s="13">
        <v>58</v>
      </c>
      <c r="E107" s="13"/>
      <c r="F107" s="13">
        <f t="shared" ref="F107:F130" si="3">ROUND(D107*E107,2)</f>
        <v>0</v>
      </c>
    </row>
    <row r="108" spans="1:6" ht="25.5" x14ac:dyDescent="0.25">
      <c r="A108" s="9">
        <v>94</v>
      </c>
      <c r="B108" s="4" t="s">
        <v>26</v>
      </c>
      <c r="C108" s="8" t="s">
        <v>7</v>
      </c>
      <c r="D108" s="13">
        <v>4</v>
      </c>
      <c r="E108" s="13"/>
      <c r="F108" s="13">
        <f t="shared" si="3"/>
        <v>0</v>
      </c>
    </row>
    <row r="109" spans="1:6" x14ac:dyDescent="0.25">
      <c r="A109" s="9">
        <v>95</v>
      </c>
      <c r="B109" s="4" t="s">
        <v>123</v>
      </c>
      <c r="C109" s="8" t="s">
        <v>7</v>
      </c>
      <c r="D109" s="13">
        <v>2</v>
      </c>
      <c r="E109" s="13"/>
      <c r="F109" s="13">
        <f t="shared" si="3"/>
        <v>0</v>
      </c>
    </row>
    <row r="110" spans="1:6" ht="25.5" x14ac:dyDescent="0.25">
      <c r="A110" s="9">
        <v>96</v>
      </c>
      <c r="B110" s="4" t="s">
        <v>124</v>
      </c>
      <c r="C110" s="8" t="s">
        <v>7</v>
      </c>
      <c r="D110" s="13">
        <v>1</v>
      </c>
      <c r="E110" s="13"/>
      <c r="F110" s="13">
        <f t="shared" si="3"/>
        <v>0</v>
      </c>
    </row>
    <row r="111" spans="1:6" x14ac:dyDescent="0.25">
      <c r="A111" s="9">
        <v>97</v>
      </c>
      <c r="B111" s="4" t="s">
        <v>125</v>
      </c>
      <c r="C111" s="8" t="s">
        <v>27</v>
      </c>
      <c r="D111" s="13">
        <v>2</v>
      </c>
      <c r="E111" s="13"/>
      <c r="F111" s="13">
        <f t="shared" si="3"/>
        <v>0</v>
      </c>
    </row>
    <row r="112" spans="1:6" s="24" customFormat="1" x14ac:dyDescent="0.25">
      <c r="A112" s="26"/>
      <c r="B112" s="27" t="s">
        <v>93</v>
      </c>
      <c r="C112" s="26"/>
      <c r="D112" s="28"/>
      <c r="E112" s="28"/>
      <c r="F112" s="23"/>
    </row>
    <row r="113" spans="1:6" s="24" customFormat="1" x14ac:dyDescent="0.25">
      <c r="A113" s="25">
        <v>98</v>
      </c>
      <c r="B113" s="22" t="s">
        <v>100</v>
      </c>
      <c r="C113" s="21" t="s">
        <v>6</v>
      </c>
      <c r="D113" s="23">
        <v>1</v>
      </c>
      <c r="E113" s="23"/>
      <c r="F113" s="23">
        <f t="shared" si="3"/>
        <v>0</v>
      </c>
    </row>
    <row r="114" spans="1:6" s="24" customFormat="1" x14ac:dyDescent="0.25">
      <c r="A114" s="21">
        <v>99</v>
      </c>
      <c r="B114" s="22" t="s">
        <v>101</v>
      </c>
      <c r="C114" s="21" t="s">
        <v>6</v>
      </c>
      <c r="D114" s="23">
        <v>1</v>
      </c>
      <c r="E114" s="23"/>
      <c r="F114" s="23">
        <f t="shared" si="3"/>
        <v>0</v>
      </c>
    </row>
    <row r="115" spans="1:6" s="24" customFormat="1" x14ac:dyDescent="0.25">
      <c r="A115" s="25">
        <v>100</v>
      </c>
      <c r="B115" s="22" t="s">
        <v>102</v>
      </c>
      <c r="C115" s="21" t="s">
        <v>6</v>
      </c>
      <c r="D115" s="23">
        <v>1</v>
      </c>
      <c r="E115" s="23"/>
      <c r="F115" s="23">
        <f t="shared" si="3"/>
        <v>0</v>
      </c>
    </row>
    <row r="116" spans="1:6" s="24" customFormat="1" ht="25.5" x14ac:dyDescent="0.25">
      <c r="A116" s="21">
        <v>101</v>
      </c>
      <c r="B116" s="22" t="s">
        <v>103</v>
      </c>
      <c r="C116" s="21" t="s">
        <v>6</v>
      </c>
      <c r="D116" s="23">
        <v>1</v>
      </c>
      <c r="E116" s="23"/>
      <c r="F116" s="23">
        <f t="shared" si="3"/>
        <v>0</v>
      </c>
    </row>
    <row r="117" spans="1:6" s="24" customFormat="1" ht="25.5" x14ac:dyDescent="0.25">
      <c r="A117" s="25">
        <v>102</v>
      </c>
      <c r="B117" s="22" t="s">
        <v>104</v>
      </c>
      <c r="C117" s="21" t="s">
        <v>6</v>
      </c>
      <c r="D117" s="23">
        <v>1</v>
      </c>
      <c r="E117" s="23"/>
      <c r="F117" s="23">
        <f t="shared" si="3"/>
        <v>0</v>
      </c>
    </row>
    <row r="118" spans="1:6" s="24" customFormat="1" ht="25.5" x14ac:dyDescent="0.25">
      <c r="A118" s="21">
        <v>103</v>
      </c>
      <c r="B118" s="22" t="s">
        <v>105</v>
      </c>
      <c r="C118" s="21" t="s">
        <v>8</v>
      </c>
      <c r="D118" s="23">
        <v>1</v>
      </c>
      <c r="E118" s="23"/>
      <c r="F118" s="23">
        <f t="shared" si="3"/>
        <v>0</v>
      </c>
    </row>
    <row r="119" spans="1:6" s="24" customFormat="1" x14ac:dyDescent="0.25">
      <c r="A119" s="25">
        <v>104</v>
      </c>
      <c r="B119" s="22" t="s">
        <v>115</v>
      </c>
      <c r="C119" s="21" t="s">
        <v>6</v>
      </c>
      <c r="D119" s="23">
        <v>1</v>
      </c>
      <c r="E119" s="23"/>
      <c r="F119" s="23">
        <f t="shared" si="3"/>
        <v>0</v>
      </c>
    </row>
    <row r="120" spans="1:6" x14ac:dyDescent="0.25">
      <c r="A120" s="7"/>
      <c r="B120" s="5" t="s">
        <v>94</v>
      </c>
      <c r="C120" s="7"/>
      <c r="D120" s="12"/>
      <c r="E120" s="12"/>
      <c r="F120" s="13"/>
    </row>
    <row r="121" spans="1:6" s="24" customFormat="1" ht="38.25" x14ac:dyDescent="0.25">
      <c r="A121" s="21">
        <v>105</v>
      </c>
      <c r="B121" s="22" t="s">
        <v>114</v>
      </c>
      <c r="C121" s="21" t="s">
        <v>5</v>
      </c>
      <c r="D121" s="23">
        <v>104</v>
      </c>
      <c r="E121" s="23"/>
      <c r="F121" s="23">
        <f t="shared" si="3"/>
        <v>0</v>
      </c>
    </row>
    <row r="122" spans="1:6" s="24" customFormat="1" x14ac:dyDescent="0.25">
      <c r="A122" s="25">
        <v>106</v>
      </c>
      <c r="B122" s="22" t="s">
        <v>106</v>
      </c>
      <c r="C122" s="21" t="s">
        <v>5</v>
      </c>
      <c r="D122" s="23">
        <v>1065</v>
      </c>
      <c r="E122" s="23"/>
      <c r="F122" s="23">
        <f t="shared" si="3"/>
        <v>0</v>
      </c>
    </row>
    <row r="123" spans="1:6" s="24" customFormat="1" x14ac:dyDescent="0.25">
      <c r="A123" s="21">
        <v>107</v>
      </c>
      <c r="B123" s="22" t="s">
        <v>107</v>
      </c>
      <c r="C123" s="21" t="s">
        <v>5</v>
      </c>
      <c r="D123" s="23">
        <v>1065</v>
      </c>
      <c r="E123" s="23"/>
      <c r="F123" s="23">
        <f t="shared" si="3"/>
        <v>0</v>
      </c>
    </row>
    <row r="124" spans="1:6" s="24" customFormat="1" x14ac:dyDescent="0.25">
      <c r="A124" s="25">
        <v>108</v>
      </c>
      <c r="B124" s="22" t="s">
        <v>108</v>
      </c>
      <c r="C124" s="21" t="s">
        <v>5</v>
      </c>
      <c r="D124" s="23">
        <v>1065</v>
      </c>
      <c r="E124" s="23"/>
      <c r="F124" s="23">
        <f t="shared" si="3"/>
        <v>0</v>
      </c>
    </row>
    <row r="125" spans="1:6" s="24" customFormat="1" x14ac:dyDescent="0.25">
      <c r="A125" s="21">
        <v>109</v>
      </c>
      <c r="B125" s="22" t="s">
        <v>109</v>
      </c>
      <c r="C125" s="21" t="s">
        <v>5</v>
      </c>
      <c r="D125" s="23">
        <v>1065</v>
      </c>
      <c r="E125" s="23"/>
      <c r="F125" s="23">
        <f t="shared" si="3"/>
        <v>0</v>
      </c>
    </row>
    <row r="126" spans="1:6" s="24" customFormat="1" ht="25.5" x14ac:dyDescent="0.25">
      <c r="A126" s="25">
        <v>110</v>
      </c>
      <c r="B126" s="22" t="s">
        <v>110</v>
      </c>
      <c r="C126" s="21" t="s">
        <v>4</v>
      </c>
      <c r="D126" s="23">
        <v>87</v>
      </c>
      <c r="E126" s="23"/>
      <c r="F126" s="23">
        <f t="shared" si="3"/>
        <v>0</v>
      </c>
    </row>
    <row r="127" spans="1:6" s="24" customFormat="1" ht="25.5" x14ac:dyDescent="0.25">
      <c r="A127" s="21">
        <v>111</v>
      </c>
      <c r="B127" s="22" t="s">
        <v>113</v>
      </c>
      <c r="C127" s="21" t="s">
        <v>4</v>
      </c>
      <c r="D127" s="23">
        <v>53</v>
      </c>
      <c r="E127" s="23"/>
      <c r="F127" s="23">
        <f t="shared" si="3"/>
        <v>0</v>
      </c>
    </row>
    <row r="128" spans="1:6" s="24" customFormat="1" x14ac:dyDescent="0.25">
      <c r="A128" s="25">
        <v>112</v>
      </c>
      <c r="B128" s="22" t="s">
        <v>79</v>
      </c>
      <c r="C128" s="21" t="s">
        <v>5</v>
      </c>
      <c r="D128" s="23">
        <v>11</v>
      </c>
      <c r="E128" s="23"/>
      <c r="F128" s="23">
        <f t="shared" si="3"/>
        <v>0</v>
      </c>
    </row>
    <row r="129" spans="1:6" x14ac:dyDescent="0.25">
      <c r="A129" s="7"/>
      <c r="B129" s="5" t="s">
        <v>95</v>
      </c>
      <c r="C129" s="7"/>
      <c r="D129" s="12"/>
      <c r="E129" s="12"/>
      <c r="F129" s="13"/>
    </row>
    <row r="130" spans="1:6" s="24" customFormat="1" ht="25.5" x14ac:dyDescent="0.25">
      <c r="A130" s="25">
        <v>113</v>
      </c>
      <c r="B130" s="22" t="s">
        <v>111</v>
      </c>
      <c r="C130" s="21" t="s">
        <v>5</v>
      </c>
      <c r="D130" s="23">
        <v>500</v>
      </c>
      <c r="E130" s="23"/>
      <c r="F130" s="23">
        <f t="shared" si="3"/>
        <v>0</v>
      </c>
    </row>
    <row r="131" spans="1:6" ht="25.5" customHeight="1" x14ac:dyDescent="0.25">
      <c r="E131" s="15" t="s">
        <v>30</v>
      </c>
      <c r="F131" s="15">
        <f>SUM(F3:F130)</f>
        <v>0</v>
      </c>
    </row>
  </sheetData>
  <pageMargins left="0.7" right="0.7" top="0.75" bottom="0.75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Przedmiar robót CNG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Walotek</dc:creator>
  <cp:lastModifiedBy>Dariusz Walotek</cp:lastModifiedBy>
  <cp:lastPrinted>2021-07-16T07:36:08Z</cp:lastPrinted>
  <dcterms:created xsi:type="dcterms:W3CDTF">2021-07-13T09:23:42Z</dcterms:created>
  <dcterms:modified xsi:type="dcterms:W3CDTF">2021-08-23T07:21:24Z</dcterms:modified>
</cp:coreProperties>
</file>